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JUNIOR" sheetId="1" r:id="rId1"/>
  </sheets>
  <definedNames>
    <definedName name="_xlnm.Print_Area" localSheetId="0">'JUNIOR'!$A$1:$V$109</definedName>
  </definedNames>
  <calcPr fullCalcOnLoad="1"/>
</workbook>
</file>

<file path=xl/comments1.xml><?xml version="1.0" encoding="utf-8"?>
<comments xmlns="http://schemas.openxmlformats.org/spreadsheetml/2006/main">
  <authors>
    <author>Chris Shaw</author>
  </authors>
  <commentList>
    <comment ref="F2" authorId="0">
      <text>
        <r>
          <rPr>
            <b/>
            <sz val="8"/>
            <rFont val="Tahoma"/>
            <family val="0"/>
          </rPr>
          <t>Enter your data and then use the tab key to move to the next data entry box.</t>
        </r>
      </text>
    </comment>
    <comment ref="C7" authorId="0">
      <text>
        <r>
          <rPr>
            <b/>
            <sz val="8"/>
            <rFont val="Tahoma"/>
            <family val="0"/>
          </rPr>
          <t>Enter time as digits only, ie enter 12345 for the time 1 minute 23.45 secs.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Overtype team names</t>
        </r>
        <r>
          <rPr>
            <sz val="8"/>
            <rFont val="Tahoma"/>
            <family val="0"/>
          </rPr>
          <t xml:space="preserve">
</t>
        </r>
      </text>
    </comment>
    <comment ref="F101" authorId="0">
      <text>
        <r>
          <rPr>
            <b/>
            <sz val="8"/>
            <rFont val="Tahoma"/>
            <family val="0"/>
          </rPr>
          <t>Enter penalty points to be deducted. Enter as a positive number</t>
        </r>
      </text>
    </comment>
  </commentList>
</comments>
</file>

<file path=xl/sharedStrings.xml><?xml version="1.0" encoding="utf-8"?>
<sst xmlns="http://schemas.openxmlformats.org/spreadsheetml/2006/main" count="371" uniqueCount="117">
  <si>
    <t>LANE</t>
  </si>
  <si>
    <t>EVENT</t>
  </si>
  <si>
    <t>No</t>
  </si>
  <si>
    <t>SWIMMER</t>
  </si>
  <si>
    <t>TIME</t>
  </si>
  <si>
    <t>PTS</t>
  </si>
  <si>
    <t>TOT</t>
  </si>
  <si>
    <t>50m Back</t>
  </si>
  <si>
    <t>50m Breast</t>
  </si>
  <si>
    <t>10 F</t>
  </si>
  <si>
    <t>4x25m IM</t>
  </si>
  <si>
    <t>50m Free</t>
  </si>
  <si>
    <t>50m Fly</t>
  </si>
  <si>
    <t>POS</t>
  </si>
  <si>
    <t>BROUGHT FORWARD</t>
  </si>
  <si>
    <t>JUNIOR FENLAND LEAGUE</t>
  </si>
  <si>
    <t>AGE M/F</t>
  </si>
  <si>
    <t>25m Fly</t>
  </si>
  <si>
    <t>12/U Male</t>
  </si>
  <si>
    <t>12/U Female</t>
  </si>
  <si>
    <t>13/U Male</t>
  </si>
  <si>
    <t>13/U Female</t>
  </si>
  <si>
    <t>10/U Male</t>
  </si>
  <si>
    <t>10/U Female</t>
  </si>
  <si>
    <t>11/U Male</t>
  </si>
  <si>
    <t>11/U Female</t>
  </si>
  <si>
    <t>8x25m Free</t>
  </si>
  <si>
    <t>FINAL POINTS</t>
  </si>
  <si>
    <t>9yrs Male</t>
  </si>
  <si>
    <t>9yrs Female</t>
  </si>
  <si>
    <t>Mixed Relay</t>
  </si>
  <si>
    <t xml:space="preserve">Venue/Hosts:                                                       Date: </t>
  </si>
  <si>
    <t>Date:</t>
  </si>
  <si>
    <t>Venue/Hosts:</t>
  </si>
  <si>
    <t xml:space="preserve"> </t>
  </si>
  <si>
    <t>Penalty points to be deducted</t>
  </si>
  <si>
    <t>Newmarket/Mildenhall</t>
  </si>
  <si>
    <t>17th October 2009</t>
  </si>
  <si>
    <t>Chatteris</t>
  </si>
  <si>
    <t>Boston 'B'</t>
  </si>
  <si>
    <t>Grantham</t>
  </si>
  <si>
    <t>Mildenhall</t>
  </si>
  <si>
    <t>West Norfolk 'B'</t>
  </si>
  <si>
    <t>G Colasante</t>
  </si>
  <si>
    <t>S Colasante</t>
  </si>
  <si>
    <t>E Taylor</t>
  </si>
  <si>
    <t>B Jamieson</t>
  </si>
  <si>
    <t>J Eagles</t>
  </si>
  <si>
    <t>J Marsh</t>
  </si>
  <si>
    <t>Z Delgado</t>
  </si>
  <si>
    <t>J Ratta</t>
  </si>
  <si>
    <t>P Palmer</t>
  </si>
  <si>
    <t>C Luker</t>
  </si>
  <si>
    <t>B Sadler</t>
  </si>
  <si>
    <t>B Wicks</t>
  </si>
  <si>
    <t>J Palmer</t>
  </si>
  <si>
    <t>A Walton</t>
  </si>
  <si>
    <t>H Wagner</t>
  </si>
  <si>
    <t>D Scifo</t>
  </si>
  <si>
    <t>K Haw</t>
  </si>
  <si>
    <t>B Delgado</t>
  </si>
  <si>
    <t>J Sillitoe</t>
  </si>
  <si>
    <t>L Price</t>
  </si>
  <si>
    <t>C Marsh</t>
  </si>
  <si>
    <t>L Rushton</t>
  </si>
  <si>
    <t>E Jeffery</t>
  </si>
  <si>
    <t>S Chandler</t>
  </si>
  <si>
    <t>L Newell</t>
  </si>
  <si>
    <t>M Graves</t>
  </si>
  <si>
    <t>Z Koeningsberger</t>
  </si>
  <si>
    <t>N Williams</t>
  </si>
  <si>
    <t>R Uys</t>
  </si>
  <si>
    <t>N Woodgate</t>
  </si>
  <si>
    <t>H Nelson</t>
  </si>
  <si>
    <t>L Marriott</t>
  </si>
  <si>
    <t>O Kenny</t>
  </si>
  <si>
    <t>A Newell</t>
  </si>
  <si>
    <t>K Venables</t>
  </si>
  <si>
    <t>R Baxter</t>
  </si>
  <si>
    <t>J Raisrick</t>
  </si>
  <si>
    <t>E Farmer</t>
  </si>
  <si>
    <t>Z Smith</t>
  </si>
  <si>
    <t>O Topley</t>
  </si>
  <si>
    <t>C Mackey</t>
  </si>
  <si>
    <t>A Eccles</t>
  </si>
  <si>
    <t>M Topley</t>
  </si>
  <si>
    <t>L Roughan</t>
  </si>
  <si>
    <t>R Poole</t>
  </si>
  <si>
    <t>B Knight</t>
  </si>
  <si>
    <t>L Turner</t>
  </si>
  <si>
    <t>H Bancroft</t>
  </si>
  <si>
    <t>E Turley</t>
  </si>
  <si>
    <t>A Smith</t>
  </si>
  <si>
    <t>L Brotherton</t>
  </si>
  <si>
    <t>M Coleman</t>
  </si>
  <si>
    <t>B Cooke</t>
  </si>
  <si>
    <t>G Hodgkiss</t>
  </si>
  <si>
    <t>G Joyce</t>
  </si>
  <si>
    <t>C Arundell</t>
  </si>
  <si>
    <t>J Reed</t>
  </si>
  <si>
    <t>C Mallett</t>
  </si>
  <si>
    <t>J Barnes</t>
  </si>
  <si>
    <t>L Teague</t>
  </si>
  <si>
    <t>A Cadle</t>
  </si>
  <si>
    <t>A Teague</t>
  </si>
  <si>
    <t>B Rogrigo</t>
  </si>
  <si>
    <t>Y Martin</t>
  </si>
  <si>
    <t>H Royce</t>
  </si>
  <si>
    <t>B Hutchings</t>
  </si>
  <si>
    <t>H Needham</t>
  </si>
  <si>
    <t>S Paria</t>
  </si>
  <si>
    <t>DQ</t>
  </si>
  <si>
    <t>No Swimmer</t>
  </si>
  <si>
    <t>Relay</t>
  </si>
  <si>
    <t xml:space="preserve"> H Wagner</t>
  </si>
  <si>
    <t>A Midthun</t>
  </si>
  <si>
    <t>D Wicks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</si>
</sst>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hh:mm:ss;@"/>
    <numFmt numFmtId="166" formatCode="h\.mm\.ss"/>
    <numFmt numFmtId="167" formatCode="#\.00\.00"/>
    <numFmt numFmtId="168" formatCode="0\.00\.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double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168" fontId="4" fillId="0" borderId="28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8" fontId="4" fillId="0" borderId="30" xfId="0" applyNumberFormat="1" applyFont="1" applyBorder="1" applyAlignment="1" applyProtection="1">
      <alignment horizontal="center" vertical="center"/>
      <protection locked="0"/>
    </xf>
    <xf numFmtId="167" fontId="4" fillId="0" borderId="31" xfId="0" applyNumberFormat="1" applyFont="1" applyBorder="1" applyAlignment="1" applyProtection="1">
      <alignment horizontal="center"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8" fontId="4" fillId="0" borderId="29" xfId="0" applyNumberFormat="1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8" fontId="4" fillId="0" borderId="49" xfId="0" applyNumberFormat="1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168" fontId="4" fillId="0" borderId="51" xfId="0" applyNumberFormat="1" applyFont="1" applyBorder="1" applyAlignment="1" applyProtection="1">
      <alignment horizontal="center" vertical="center"/>
      <protection locked="0"/>
    </xf>
    <xf numFmtId="168" fontId="4" fillId="0" borderId="52" xfId="0" applyNumberFormat="1" applyFont="1" applyBorder="1" applyAlignment="1" applyProtection="1">
      <alignment horizontal="center" vertical="center"/>
      <protection locked="0"/>
    </xf>
    <xf numFmtId="168" fontId="4" fillId="0" borderId="53" xfId="0" applyNumberFormat="1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168" fontId="4" fillId="0" borderId="57" xfId="0" applyNumberFormat="1" applyFont="1" applyBorder="1" applyAlignment="1" applyProtection="1">
      <alignment horizontal="center" vertical="center"/>
      <protection locked="0"/>
    </xf>
    <xf numFmtId="168" fontId="4" fillId="0" borderId="58" xfId="0" applyNumberFormat="1" applyFont="1" applyBorder="1" applyAlignment="1" applyProtection="1">
      <alignment horizontal="center" vertical="center"/>
      <protection locked="0"/>
    </xf>
    <xf numFmtId="49" fontId="6" fillId="0" borderId="54" xfId="0" applyNumberFormat="1" applyFont="1" applyBorder="1" applyAlignment="1" applyProtection="1">
      <alignment horizontal="center" vertical="center"/>
      <protection locked="0"/>
    </xf>
    <xf numFmtId="49" fontId="6" fillId="0" borderId="55" xfId="0" applyNumberFormat="1" applyFont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 applyProtection="1">
      <alignment horizontal="center" vertical="center"/>
      <protection locked="0"/>
    </xf>
    <xf numFmtId="166" fontId="6" fillId="0" borderId="50" xfId="0" applyNumberFormat="1" applyFont="1" applyBorder="1" applyAlignment="1" applyProtection="1">
      <alignment horizontal="center" vertical="center"/>
      <protection locked="0"/>
    </xf>
    <xf numFmtId="166" fontId="6" fillId="0" borderId="32" xfId="0" applyNumberFormat="1" applyFont="1" applyBorder="1" applyAlignment="1" applyProtection="1">
      <alignment horizontal="center" vertical="center"/>
      <protection locked="0"/>
    </xf>
    <xf numFmtId="168" fontId="4" fillId="0" borderId="41" xfId="0" applyNumberFormat="1" applyFont="1" applyBorder="1" applyAlignment="1" applyProtection="1">
      <alignment horizontal="center" vertical="center"/>
      <protection locked="0"/>
    </xf>
    <xf numFmtId="168" fontId="4" fillId="0" borderId="33" xfId="0" applyNumberFormat="1" applyFont="1" applyBorder="1" applyAlignment="1" applyProtection="1">
      <alignment horizontal="center" vertical="center"/>
      <protection locked="0"/>
    </xf>
    <xf numFmtId="168" fontId="4" fillId="0" borderId="41" xfId="0" applyNumberFormat="1" applyFont="1" applyFill="1" applyBorder="1" applyAlignment="1" applyProtection="1">
      <alignment horizontal="center" vertical="center"/>
      <protection locked="0"/>
    </xf>
    <xf numFmtId="168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166" fontId="6" fillId="0" borderId="59" xfId="0" applyNumberFormat="1" applyFont="1" applyBorder="1" applyAlignment="1" applyProtection="1">
      <alignment horizontal="center" vertical="center"/>
      <protection locked="0"/>
    </xf>
    <xf numFmtId="166" fontId="6" fillId="0" borderId="60" xfId="0" applyNumberFormat="1" applyFont="1" applyBorder="1" applyAlignment="1" applyProtection="1">
      <alignment horizontal="center" vertical="center"/>
      <protection locked="0"/>
    </xf>
    <xf numFmtId="166" fontId="6" fillId="0" borderId="61" xfId="0" applyNumberFormat="1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 wrapText="1"/>
    </xf>
    <xf numFmtId="1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>
      <alignment horizontal="center" vertical="center"/>
    </xf>
    <xf numFmtId="168" fontId="4" fillId="33" borderId="57" xfId="0" applyNumberFormat="1" applyFont="1" applyFill="1" applyBorder="1" applyAlignment="1" applyProtection="1">
      <alignment horizontal="center" vertical="center"/>
      <protection locked="0"/>
    </xf>
    <xf numFmtId="168" fontId="4" fillId="33" borderId="5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40">
      <selection activeCell="K51" sqref="K51:L51"/>
    </sheetView>
  </sheetViews>
  <sheetFormatPr defaultColWidth="4.8515625" defaultRowHeight="15" customHeight="1"/>
  <cols>
    <col min="1" max="1" width="3.421875" style="5" customWidth="1"/>
    <col min="2" max="2" width="10.421875" style="4" customWidth="1"/>
    <col min="3" max="3" width="1.7109375" style="1" customWidth="1"/>
    <col min="4" max="4" width="13.7109375" style="1" customWidth="1"/>
    <col min="5" max="5" width="3.7109375" style="10" customWidth="1"/>
    <col min="6" max="6" width="6.140625" style="2" bestFit="1" customWidth="1"/>
    <col min="7" max="7" width="1.7109375" style="1" customWidth="1"/>
    <col min="8" max="8" width="13.7109375" style="1" customWidth="1"/>
    <col min="9" max="9" width="3.7109375" style="10" customWidth="1"/>
    <col min="10" max="10" width="6.140625" style="1" bestFit="1" customWidth="1"/>
    <col min="11" max="11" width="1.7109375" style="1" customWidth="1"/>
    <col min="12" max="12" width="13.7109375" style="1" customWidth="1"/>
    <col min="13" max="13" width="3.7109375" style="10" customWidth="1"/>
    <col min="14" max="14" width="6.140625" style="1" bestFit="1" customWidth="1"/>
    <col min="15" max="15" width="1.7109375" style="1" customWidth="1"/>
    <col min="16" max="16" width="13.7109375" style="1" customWidth="1"/>
    <col min="17" max="17" width="3.7109375" style="10" customWidth="1"/>
    <col min="18" max="18" width="6.140625" style="1" bestFit="1" customWidth="1"/>
    <col min="19" max="19" width="1.7109375" style="1" customWidth="1"/>
    <col min="20" max="20" width="13.7109375" style="1" customWidth="1"/>
    <col min="21" max="21" width="3.7109375" style="10" customWidth="1"/>
    <col min="22" max="22" width="6.140625" style="1" bestFit="1" customWidth="1"/>
    <col min="23" max="16384" width="4.8515625" style="1" customWidth="1"/>
  </cols>
  <sheetData>
    <row r="1" spans="2:22" ht="15" customHeight="1">
      <c r="B1" s="62" t="s">
        <v>15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5" customHeight="1" thickBot="1">
      <c r="A2" s="27" t="s">
        <v>31</v>
      </c>
      <c r="B2" s="29" t="s">
        <v>34</v>
      </c>
      <c r="C2" s="42" t="s">
        <v>33</v>
      </c>
      <c r="D2" s="42"/>
      <c r="E2" s="42"/>
      <c r="F2" s="43" t="s">
        <v>36</v>
      </c>
      <c r="G2" s="43"/>
      <c r="H2" s="43"/>
      <c r="I2" s="43"/>
      <c r="J2" s="43"/>
      <c r="K2" s="43"/>
      <c r="L2" s="43"/>
      <c r="M2" s="42" t="s">
        <v>32</v>
      </c>
      <c r="N2" s="42"/>
      <c r="O2" s="43" t="s">
        <v>37</v>
      </c>
      <c r="P2" s="43"/>
      <c r="Q2" s="43"/>
      <c r="R2" s="43"/>
      <c r="S2" s="43"/>
      <c r="T2" s="43"/>
      <c r="U2" s="43"/>
      <c r="V2" s="28"/>
    </row>
    <row r="3" spans="1:22" s="3" customFormat="1" ht="15" customHeight="1" thickBot="1" thickTop="1">
      <c r="A3" s="60" t="s">
        <v>0</v>
      </c>
      <c r="B3" s="61"/>
      <c r="C3" s="14">
        <v>1</v>
      </c>
      <c r="D3" s="100" t="s">
        <v>38</v>
      </c>
      <c r="E3" s="100"/>
      <c r="F3" s="100"/>
      <c r="G3" s="16">
        <v>2</v>
      </c>
      <c r="H3" s="100" t="s">
        <v>39</v>
      </c>
      <c r="I3" s="100"/>
      <c r="J3" s="100"/>
      <c r="K3" s="16">
        <v>3</v>
      </c>
      <c r="L3" s="100" t="s">
        <v>40</v>
      </c>
      <c r="M3" s="100"/>
      <c r="N3" s="100"/>
      <c r="O3" s="16">
        <v>4</v>
      </c>
      <c r="P3" s="100" t="s">
        <v>41</v>
      </c>
      <c r="Q3" s="100"/>
      <c r="R3" s="100"/>
      <c r="S3" s="16">
        <v>5</v>
      </c>
      <c r="T3" s="101" t="s">
        <v>42</v>
      </c>
      <c r="U3" s="100"/>
      <c r="V3" s="102"/>
    </row>
    <row r="4" spans="1:22" ht="15" customHeight="1">
      <c r="A4" s="20" t="s">
        <v>2</v>
      </c>
      <c r="B4" s="17" t="s">
        <v>1</v>
      </c>
      <c r="C4" s="67" t="s">
        <v>3</v>
      </c>
      <c r="D4" s="68"/>
      <c r="E4" s="69"/>
      <c r="F4" s="13" t="s">
        <v>5</v>
      </c>
      <c r="G4" s="67" t="s">
        <v>3</v>
      </c>
      <c r="H4" s="68"/>
      <c r="I4" s="69"/>
      <c r="J4" s="13" t="s">
        <v>5</v>
      </c>
      <c r="K4" s="67" t="s">
        <v>3</v>
      </c>
      <c r="L4" s="68"/>
      <c r="M4" s="69"/>
      <c r="N4" s="13" t="s">
        <v>5</v>
      </c>
      <c r="O4" s="67" t="s">
        <v>3</v>
      </c>
      <c r="P4" s="68"/>
      <c r="Q4" s="69"/>
      <c r="R4" s="13" t="s">
        <v>5</v>
      </c>
      <c r="S4" s="67" t="s">
        <v>3</v>
      </c>
      <c r="T4" s="68"/>
      <c r="U4" s="69"/>
      <c r="V4" s="13" t="s">
        <v>5</v>
      </c>
    </row>
    <row r="5" spans="1:22" ht="15" customHeight="1" thickBot="1">
      <c r="A5" s="58" t="s">
        <v>16</v>
      </c>
      <c r="B5" s="59"/>
      <c r="C5" s="46" t="s">
        <v>4</v>
      </c>
      <c r="D5" s="47"/>
      <c r="E5" s="18" t="s">
        <v>13</v>
      </c>
      <c r="F5" s="19" t="s">
        <v>6</v>
      </c>
      <c r="G5" s="46" t="s">
        <v>4</v>
      </c>
      <c r="H5" s="47"/>
      <c r="I5" s="18" t="s">
        <v>13</v>
      </c>
      <c r="J5" s="19" t="s">
        <v>6</v>
      </c>
      <c r="K5" s="46" t="s">
        <v>4</v>
      </c>
      <c r="L5" s="47"/>
      <c r="M5" s="18" t="s">
        <v>13</v>
      </c>
      <c r="N5" s="19" t="s">
        <v>6</v>
      </c>
      <c r="O5" s="46" t="s">
        <v>4</v>
      </c>
      <c r="P5" s="47"/>
      <c r="Q5" s="18" t="s">
        <v>13</v>
      </c>
      <c r="R5" s="19" t="s">
        <v>6</v>
      </c>
      <c r="S5" s="46" t="s">
        <v>4</v>
      </c>
      <c r="T5" s="47"/>
      <c r="U5" s="18" t="s">
        <v>13</v>
      </c>
      <c r="V5" s="19" t="s">
        <v>6</v>
      </c>
    </row>
    <row r="6" spans="1:22" ht="15" customHeight="1" thickBot="1" thickTop="1">
      <c r="A6" s="22">
        <v>1</v>
      </c>
      <c r="B6" s="15" t="s">
        <v>10</v>
      </c>
      <c r="C6" s="94"/>
      <c r="D6" s="95"/>
      <c r="E6" s="96"/>
      <c r="F6" s="8">
        <f>IF(E7=1,5,IF(E7=2,4,IF(E7=3,3,IF(E7=4,2,IF(E7=5,1,IF(E7="DQ",0,0))))))</f>
        <v>0</v>
      </c>
      <c r="G6" s="97" t="s">
        <v>93</v>
      </c>
      <c r="H6" s="98"/>
      <c r="I6" s="99"/>
      <c r="J6" s="8">
        <f>IF(I7=1,5,IF(I7=2,4,IF(I7=3,3,IF(I7=4,2,IF(I7=5,1,IF(I7="DQ",0,0))))))</f>
        <v>4</v>
      </c>
      <c r="K6" s="97" t="s">
        <v>79</v>
      </c>
      <c r="L6" s="98"/>
      <c r="M6" s="99"/>
      <c r="N6" s="8">
        <f>IF(M7=1,5,IF(M7=2,4,IF(M7=3,3,IF(M7=4,2,IF(M7=5,1,IF(M7="DQ",0,0))))))</f>
        <v>3</v>
      </c>
      <c r="O6" s="97" t="s">
        <v>114</v>
      </c>
      <c r="P6" s="98"/>
      <c r="Q6" s="99"/>
      <c r="R6" s="8">
        <f>IF(Q7=1,5,IF(Q7=2,4,IF(Q7=3,3,IF(Q7=4,2,IF(Q7=5,1,IF(Q7="DQ",0,0))))))</f>
        <v>5</v>
      </c>
      <c r="S6" s="97" t="s">
        <v>64</v>
      </c>
      <c r="T6" s="98"/>
      <c r="U6" s="99"/>
      <c r="V6" s="8">
        <f>IF(U7=1,5,IF(U7=2,4,IF(U7=3,3,IF(U7=4,2,IF(U7=5,1,IF(U7="DQ",0,0))))))</f>
        <v>2</v>
      </c>
    </row>
    <row r="7" spans="1:22" ht="15" customHeight="1" thickBot="1">
      <c r="A7" s="53" t="s">
        <v>18</v>
      </c>
      <c r="B7" s="54"/>
      <c r="C7" s="80"/>
      <c r="D7" s="81"/>
      <c r="E7" s="30"/>
      <c r="F7" s="7">
        <f>F6</f>
        <v>0</v>
      </c>
      <c r="G7" s="80">
        <v>13287</v>
      </c>
      <c r="H7" s="81"/>
      <c r="I7" s="30">
        <v>2</v>
      </c>
      <c r="J7" s="7">
        <f>J6</f>
        <v>4</v>
      </c>
      <c r="K7" s="80">
        <v>13318</v>
      </c>
      <c r="L7" s="81"/>
      <c r="M7" s="30">
        <v>3</v>
      </c>
      <c r="N7" s="7">
        <f>N6</f>
        <v>3</v>
      </c>
      <c r="O7" s="80">
        <v>12987</v>
      </c>
      <c r="P7" s="81"/>
      <c r="Q7" s="30">
        <v>1</v>
      </c>
      <c r="R7" s="7">
        <f>R6</f>
        <v>5</v>
      </c>
      <c r="S7" s="80">
        <v>15067</v>
      </c>
      <c r="T7" s="81"/>
      <c r="U7" s="30">
        <v>4</v>
      </c>
      <c r="V7" s="7">
        <f>V6</f>
        <v>2</v>
      </c>
    </row>
    <row r="8" spans="1:22" ht="15" customHeight="1" thickBot="1">
      <c r="A8" s="23">
        <v>2</v>
      </c>
      <c r="B8" s="21" t="s">
        <v>10</v>
      </c>
      <c r="C8" s="77"/>
      <c r="D8" s="78"/>
      <c r="E8" s="79"/>
      <c r="F8" s="8">
        <f>IF(E9=1,5,IF(E9=2,4,IF(E9=3,3,IF(E9=4,2,IF(E9=5,1,IF(E9="DQ",0,0))))))</f>
        <v>0</v>
      </c>
      <c r="G8" s="77" t="s">
        <v>94</v>
      </c>
      <c r="H8" s="78"/>
      <c r="I8" s="79"/>
      <c r="J8" s="8">
        <f>IF(I9=1,5,IF(I9=2,4,IF(I9=3,3,IF(I9=4,2,IF(I9=5,1,IF(I9="DQ",0,0))))))</f>
        <v>2</v>
      </c>
      <c r="K8" s="77" t="s">
        <v>80</v>
      </c>
      <c r="L8" s="78"/>
      <c r="M8" s="79"/>
      <c r="N8" s="8">
        <f>IF(M9=1,5,IF(M9=2,4,IF(M9=3,3,IF(M9=4,2,IF(M9=5,1,IF(M9="DQ",0,0))))))</f>
        <v>4</v>
      </c>
      <c r="O8" s="77" t="s">
        <v>43</v>
      </c>
      <c r="P8" s="78"/>
      <c r="Q8" s="79"/>
      <c r="R8" s="8">
        <f>IF(Q9=1,5,IF(Q9=2,4,IF(Q9=3,3,IF(Q9=4,2,IF(Q9=5,1,IF(Q9="DQ",0,0))))))</f>
        <v>5</v>
      </c>
      <c r="S8" s="77" t="s">
        <v>65</v>
      </c>
      <c r="T8" s="78"/>
      <c r="U8" s="79"/>
      <c r="V8" s="8">
        <f>IF(U9=1,5,IF(U9=2,4,IF(U9=3,3,IF(U9=4,2,IF(U9=5,1,IF(U9="DQ",0,0))))))</f>
        <v>3</v>
      </c>
    </row>
    <row r="9" spans="1:22" ht="15" customHeight="1" thickBot="1">
      <c r="A9" s="53" t="s">
        <v>19</v>
      </c>
      <c r="B9" s="54"/>
      <c r="C9" s="80"/>
      <c r="D9" s="81"/>
      <c r="E9" s="30"/>
      <c r="F9" s="7">
        <f>F7+F8</f>
        <v>0</v>
      </c>
      <c r="G9" s="80">
        <v>13736</v>
      </c>
      <c r="H9" s="81"/>
      <c r="I9" s="30">
        <v>4</v>
      </c>
      <c r="J9" s="7">
        <f>J7+J8</f>
        <v>6</v>
      </c>
      <c r="K9" s="80">
        <v>12833</v>
      </c>
      <c r="L9" s="81"/>
      <c r="M9" s="30">
        <v>2</v>
      </c>
      <c r="N9" s="7">
        <f>N7+N8</f>
        <v>7</v>
      </c>
      <c r="O9" s="80">
        <v>12721</v>
      </c>
      <c r="P9" s="81"/>
      <c r="Q9" s="30">
        <v>1</v>
      </c>
      <c r="R9" s="7">
        <f>R7+R8</f>
        <v>10</v>
      </c>
      <c r="S9" s="80">
        <v>13193</v>
      </c>
      <c r="T9" s="81"/>
      <c r="U9" s="30">
        <v>3</v>
      </c>
      <c r="V9" s="7">
        <f>V7+V8</f>
        <v>5</v>
      </c>
    </row>
    <row r="10" spans="1:22" ht="15" customHeight="1" thickBot="1">
      <c r="A10" s="23">
        <v>3</v>
      </c>
      <c r="B10" s="21" t="s">
        <v>7</v>
      </c>
      <c r="C10" s="77"/>
      <c r="D10" s="78"/>
      <c r="E10" s="79"/>
      <c r="F10" s="8">
        <f>IF(E11=1,5,IF(E11=2,4,IF(E11=3,3,IF(E11=4,2,IF(E11=5,1,IF(E11="DQ",0,0))))))</f>
        <v>0</v>
      </c>
      <c r="G10" s="77" t="s">
        <v>95</v>
      </c>
      <c r="H10" s="78"/>
      <c r="I10" s="79"/>
      <c r="J10" s="8">
        <f>IF(I11=1,5,IF(I11=2,4,IF(I11=3,3,IF(I11=4,2,IF(I11=5,1,IF(I11="DQ",0,0))))))</f>
        <v>3</v>
      </c>
      <c r="K10" s="77" t="s">
        <v>81</v>
      </c>
      <c r="L10" s="78"/>
      <c r="M10" s="79"/>
      <c r="N10" s="8">
        <f>IF(M11=1,5,IF(M11=2,4,IF(M11=3,3,IF(M11=4,2,IF(M11=5,1,IF(M11="DQ",0,0))))))</f>
        <v>2</v>
      </c>
      <c r="O10" s="77" t="s">
        <v>52</v>
      </c>
      <c r="P10" s="78"/>
      <c r="Q10" s="79"/>
      <c r="R10" s="8">
        <f>IF(Q11=1,5,IF(Q11=2,4,IF(Q11=3,3,IF(Q11=4,2,IF(Q11=5,1,IF(Q11="DQ",0,0))))))</f>
        <v>5</v>
      </c>
      <c r="S10" s="77" t="s">
        <v>66</v>
      </c>
      <c r="T10" s="78"/>
      <c r="U10" s="79"/>
      <c r="V10" s="8">
        <f>IF(U11=1,5,IF(U11=2,4,IF(U11=3,3,IF(U11=4,2,IF(U11=5,1,IF(U11="DQ",0,0))))))</f>
        <v>4</v>
      </c>
    </row>
    <row r="11" spans="1:22" ht="15" customHeight="1" thickBot="1">
      <c r="A11" s="53" t="s">
        <v>20</v>
      </c>
      <c r="B11" s="54"/>
      <c r="C11" s="80"/>
      <c r="D11" s="81"/>
      <c r="E11" s="30"/>
      <c r="F11" s="7">
        <f>F9+F10</f>
        <v>0</v>
      </c>
      <c r="G11" s="80">
        <v>4120</v>
      </c>
      <c r="H11" s="81"/>
      <c r="I11" s="30">
        <v>3</v>
      </c>
      <c r="J11" s="7">
        <f>J9+J10</f>
        <v>9</v>
      </c>
      <c r="K11" s="80">
        <v>4472</v>
      </c>
      <c r="L11" s="81"/>
      <c r="M11" s="30">
        <v>4</v>
      </c>
      <c r="N11" s="7">
        <f>N9+N10</f>
        <v>9</v>
      </c>
      <c r="O11" s="80">
        <v>4078</v>
      </c>
      <c r="P11" s="81"/>
      <c r="Q11" s="30">
        <v>1</v>
      </c>
      <c r="R11" s="7">
        <f>R9+R10</f>
        <v>15</v>
      </c>
      <c r="S11" s="80">
        <v>4095</v>
      </c>
      <c r="T11" s="81"/>
      <c r="U11" s="30">
        <v>2</v>
      </c>
      <c r="V11" s="7">
        <f>V9+V10</f>
        <v>9</v>
      </c>
    </row>
    <row r="12" spans="1:22" ht="15" customHeight="1" thickBot="1">
      <c r="A12" s="23">
        <v>4</v>
      </c>
      <c r="B12" s="21" t="s">
        <v>7</v>
      </c>
      <c r="C12" s="77"/>
      <c r="D12" s="78"/>
      <c r="E12" s="79"/>
      <c r="F12" s="8">
        <f>IF(E13=1,5,IF(E13=2,4,IF(E13=3,3,IF(E13=4,2,IF(E13=5,1,IF(E13="DQ",0,0))))))</f>
        <v>0</v>
      </c>
      <c r="G12" s="77" t="s">
        <v>96</v>
      </c>
      <c r="H12" s="78"/>
      <c r="I12" s="79"/>
      <c r="J12" s="8">
        <f>IF(I13=1,5,IF(I13=2,4,IF(I13=3,3,IF(I13=4,2,IF(I13=5,1,IF(I13="DQ",0,0))))))</f>
        <v>4</v>
      </c>
      <c r="K12" s="77" t="s">
        <v>82</v>
      </c>
      <c r="L12" s="78"/>
      <c r="M12" s="79"/>
      <c r="N12" s="8">
        <f>IF(M13=1,5,IF(M13=2,4,IF(M13=3,3,IF(M13=4,2,IF(M13=5,1,IF(M13="DQ",0,0))))))</f>
        <v>2</v>
      </c>
      <c r="O12" s="77" t="s">
        <v>115</v>
      </c>
      <c r="P12" s="78"/>
      <c r="Q12" s="79"/>
      <c r="R12" s="8">
        <f>IF(Q13=1,5,IF(Q13=2,4,IF(Q13=3,3,IF(Q13=4,2,IF(Q13=5,1,IF(Q13="DQ",0,0))))))</f>
        <v>5</v>
      </c>
      <c r="S12" s="77" t="s">
        <v>67</v>
      </c>
      <c r="T12" s="78"/>
      <c r="U12" s="79"/>
      <c r="V12" s="8">
        <f>IF(U13=1,5,IF(U13=2,4,IF(U13=3,3,IF(U13=4,2,IF(U13=5,1,IF(U13="DQ",0,0))))))</f>
        <v>3</v>
      </c>
    </row>
    <row r="13" spans="1:22" ht="15" customHeight="1" thickBot="1">
      <c r="A13" s="53" t="s">
        <v>21</v>
      </c>
      <c r="B13" s="54"/>
      <c r="C13" s="80"/>
      <c r="D13" s="81"/>
      <c r="E13" s="30"/>
      <c r="F13" s="7">
        <f>F11+F12</f>
        <v>0</v>
      </c>
      <c r="G13" s="80">
        <v>4166</v>
      </c>
      <c r="H13" s="81"/>
      <c r="I13" s="30">
        <v>2</v>
      </c>
      <c r="J13" s="7">
        <f>J11+J12</f>
        <v>13</v>
      </c>
      <c r="K13" s="80">
        <v>4695</v>
      </c>
      <c r="L13" s="81"/>
      <c r="M13" s="30">
        <v>4</v>
      </c>
      <c r="N13" s="7">
        <f>N11+N12</f>
        <v>11</v>
      </c>
      <c r="O13" s="80">
        <v>3710</v>
      </c>
      <c r="P13" s="81"/>
      <c r="Q13" s="30">
        <v>1</v>
      </c>
      <c r="R13" s="7">
        <f>R11+R12</f>
        <v>20</v>
      </c>
      <c r="S13" s="80">
        <v>4392</v>
      </c>
      <c r="T13" s="81"/>
      <c r="U13" s="30">
        <v>3</v>
      </c>
      <c r="V13" s="7">
        <f>V11+V12</f>
        <v>12</v>
      </c>
    </row>
    <row r="14" spans="1:22" ht="15" customHeight="1" thickBot="1">
      <c r="A14" s="23">
        <v>5</v>
      </c>
      <c r="B14" s="21" t="s">
        <v>11</v>
      </c>
      <c r="C14" s="77"/>
      <c r="D14" s="78"/>
      <c r="E14" s="79"/>
      <c r="F14" s="8">
        <f>IF(E15=1,5,IF(E15=2,4,IF(E15=3,3,IF(E15=4,2,IF(E15=5,1,IF(E15="DQ",0,0))))))</f>
        <v>0</v>
      </c>
      <c r="G14" s="82" t="s">
        <v>97</v>
      </c>
      <c r="H14" s="83"/>
      <c r="I14" s="84"/>
      <c r="J14" s="8">
        <f>IF(I15=1,5,IF(I15=2,4,IF(I15=3,3,IF(I15=4,2,IF(I15=5,1,IF(I15="DQ",0,0))))))</f>
        <v>3</v>
      </c>
      <c r="K14" s="77" t="s">
        <v>83</v>
      </c>
      <c r="L14" s="78"/>
      <c r="M14" s="79"/>
      <c r="N14" s="8">
        <f>IF(M15=1,5,IF(M15=2,4,IF(M15=3,3,IF(M15=4,2,IF(M15=5,1,IF(M15="DQ",0,0))))))</f>
        <v>5</v>
      </c>
      <c r="O14" s="77" t="s">
        <v>116</v>
      </c>
      <c r="P14" s="78"/>
      <c r="Q14" s="79"/>
      <c r="R14" s="8">
        <f>IF(Q15=1,5,IF(Q15=2,4,IF(Q15=3,3,IF(Q15=4,2,IF(Q15=5,1,IF(Q15="DQ",0,0))))))</f>
        <v>2</v>
      </c>
      <c r="S14" s="77" t="s">
        <v>68</v>
      </c>
      <c r="T14" s="78"/>
      <c r="U14" s="79"/>
      <c r="V14" s="8">
        <f>IF(U15=1,5,IF(U15=2,4,IF(U15=3,3,IF(U15=4,2,IF(U15=5,1,IF(U15="DQ",0,0))))))</f>
        <v>4</v>
      </c>
    </row>
    <row r="15" spans="1:22" ht="15" customHeight="1" thickBot="1">
      <c r="A15" s="53" t="s">
        <v>28</v>
      </c>
      <c r="B15" s="54"/>
      <c r="C15" s="80"/>
      <c r="D15" s="81"/>
      <c r="E15" s="30"/>
      <c r="F15" s="7">
        <f>F13+F14</f>
        <v>0</v>
      </c>
      <c r="G15" s="80">
        <v>4633</v>
      </c>
      <c r="H15" s="81"/>
      <c r="I15" s="30">
        <v>3</v>
      </c>
      <c r="J15" s="7">
        <f>J13+J14</f>
        <v>16</v>
      </c>
      <c r="K15" s="80">
        <v>4144</v>
      </c>
      <c r="L15" s="81"/>
      <c r="M15" s="30">
        <v>1</v>
      </c>
      <c r="N15" s="7">
        <f>N13+N14</f>
        <v>16</v>
      </c>
      <c r="O15" s="80">
        <v>5097</v>
      </c>
      <c r="P15" s="81"/>
      <c r="Q15" s="30">
        <v>4</v>
      </c>
      <c r="R15" s="7">
        <f>R13+R14</f>
        <v>22</v>
      </c>
      <c r="S15" s="80">
        <v>4252</v>
      </c>
      <c r="T15" s="81"/>
      <c r="U15" s="30">
        <v>2</v>
      </c>
      <c r="V15" s="7">
        <f>V13+V14</f>
        <v>16</v>
      </c>
    </row>
    <row r="16" spans="1:22" ht="15" customHeight="1" thickBot="1">
      <c r="A16" s="23">
        <v>6</v>
      </c>
      <c r="B16" s="21" t="s">
        <v>11</v>
      </c>
      <c r="C16" s="77"/>
      <c r="D16" s="78"/>
      <c r="E16" s="79"/>
      <c r="F16" s="8">
        <f>IF(E17=1,5,IF(E17=2,4,IF(E17=3,3,IF(E17=4,2,IF(E17=5,1,IF(E17="DQ",0,0))))))</f>
        <v>0</v>
      </c>
      <c r="G16" s="82" t="s">
        <v>98</v>
      </c>
      <c r="H16" s="83"/>
      <c r="I16" s="84"/>
      <c r="J16" s="8">
        <f>IF(I17=1,5,IF(I17=2,4,IF(I17=3,3,IF(I17=4,2,IF(I17=5,1,IF(I17="DQ",0,0))))))</f>
        <v>4</v>
      </c>
      <c r="K16" s="77" t="s">
        <v>84</v>
      </c>
      <c r="L16" s="78"/>
      <c r="M16" s="79"/>
      <c r="N16" s="8">
        <f>IF(M17=1,5,IF(M17=2,4,IF(M17=3,3,IF(M17=4,2,IF(M17=5,1,IF(M17="DQ",0,0))))))</f>
        <v>5</v>
      </c>
      <c r="O16" s="77" t="s">
        <v>44</v>
      </c>
      <c r="P16" s="78"/>
      <c r="Q16" s="79"/>
      <c r="R16" s="8">
        <f>IF(Q17=1,5,IF(Q17=2,4,IF(Q17=3,3,IF(Q17=4,2,IF(Q17=5,1,IF(Q17="DQ",0,0))))))</f>
        <v>3</v>
      </c>
      <c r="S16" s="77" t="s">
        <v>69</v>
      </c>
      <c r="T16" s="78"/>
      <c r="U16" s="79"/>
      <c r="V16" s="8">
        <f>IF(U17=1,5,IF(U17=2,4,IF(U17=3,3,IF(U17=4,2,IF(U17=5,1,IF(U17="DQ",0,0))))))</f>
        <v>2</v>
      </c>
    </row>
    <row r="17" spans="1:22" ht="15" customHeight="1" thickBot="1">
      <c r="A17" s="53" t="s">
        <v>29</v>
      </c>
      <c r="B17" s="54"/>
      <c r="C17" s="80"/>
      <c r="D17" s="81"/>
      <c r="E17" s="30"/>
      <c r="F17" s="7">
        <f>F15+F16</f>
        <v>0</v>
      </c>
      <c r="G17" s="80">
        <v>4703</v>
      </c>
      <c r="H17" s="81"/>
      <c r="I17" s="30">
        <v>2</v>
      </c>
      <c r="J17" s="7">
        <f>J15+J16</f>
        <v>20</v>
      </c>
      <c r="K17" s="80">
        <v>4556</v>
      </c>
      <c r="L17" s="81"/>
      <c r="M17" s="30">
        <v>1</v>
      </c>
      <c r="N17" s="7">
        <f>N15+N16</f>
        <v>21</v>
      </c>
      <c r="O17" s="80">
        <v>4738</v>
      </c>
      <c r="P17" s="81"/>
      <c r="Q17" s="30">
        <v>3</v>
      </c>
      <c r="R17" s="7">
        <f>R15+R16</f>
        <v>25</v>
      </c>
      <c r="S17" s="80">
        <v>4968</v>
      </c>
      <c r="T17" s="81"/>
      <c r="U17" s="30">
        <v>4</v>
      </c>
      <c r="V17" s="7">
        <f>V15+V16</f>
        <v>18</v>
      </c>
    </row>
    <row r="18" spans="1:22" ht="15" customHeight="1" thickBot="1">
      <c r="A18" s="23">
        <v>7</v>
      </c>
      <c r="B18" s="21" t="s">
        <v>8</v>
      </c>
      <c r="C18" s="77"/>
      <c r="D18" s="78"/>
      <c r="E18" s="79"/>
      <c r="F18" s="8">
        <f>IF(E19=1,5,IF(E19=2,4,IF(E19=3,3,IF(E19=4,2,IF(E19=5,1,IF(E19="DQ",0,0))))))</f>
        <v>0</v>
      </c>
      <c r="G18" s="77" t="s">
        <v>99</v>
      </c>
      <c r="H18" s="78"/>
      <c r="I18" s="79"/>
      <c r="J18" s="8">
        <f>IF(I19=1,5,IF(I19=2,4,IF(I19=3,3,IF(I19=4,2,IF(I19=5,1,IF(I19="DQ",0,0))))))</f>
        <v>5</v>
      </c>
      <c r="K18" s="77" t="s">
        <v>85</v>
      </c>
      <c r="L18" s="78"/>
      <c r="M18" s="79"/>
      <c r="N18" s="8">
        <f>IF(M19=1,5,IF(M19=2,4,IF(M19=3,3,IF(M19=4,2,IF(M19=5,1,IF(M19="DQ",0,0))))))</f>
        <v>3</v>
      </c>
      <c r="O18" s="77" t="s">
        <v>55</v>
      </c>
      <c r="P18" s="78"/>
      <c r="Q18" s="79"/>
      <c r="R18" s="8">
        <f>IF(Q19=1,5,IF(Q19=2,4,IF(Q19=3,3,IF(Q19=4,2,IF(Q19=5,1,IF(Q19="DQ",0,0))))))</f>
        <v>4</v>
      </c>
      <c r="S18" s="77" t="s">
        <v>70</v>
      </c>
      <c r="T18" s="78"/>
      <c r="U18" s="79"/>
      <c r="V18" s="8">
        <f>IF(U19=1,5,IF(U19=2,4,IF(U19=3,3,IF(U19=4,2,IF(U19=5,1,IF(U19="DQ",0,0))))))</f>
        <v>2</v>
      </c>
    </row>
    <row r="19" spans="1:22" ht="15" customHeight="1" thickBot="1">
      <c r="A19" s="53" t="s">
        <v>22</v>
      </c>
      <c r="B19" s="54"/>
      <c r="C19" s="80"/>
      <c r="D19" s="81"/>
      <c r="E19" s="30"/>
      <c r="F19" s="7">
        <f>F17+F18</f>
        <v>0</v>
      </c>
      <c r="G19" s="80">
        <v>5401</v>
      </c>
      <c r="H19" s="81"/>
      <c r="I19" s="30">
        <v>1</v>
      </c>
      <c r="J19" s="7">
        <f>J17+J18</f>
        <v>25</v>
      </c>
      <c r="K19" s="80">
        <v>5582</v>
      </c>
      <c r="L19" s="81"/>
      <c r="M19" s="30">
        <v>3</v>
      </c>
      <c r="N19" s="7">
        <f>N17+N18</f>
        <v>24</v>
      </c>
      <c r="O19" s="80">
        <v>5547</v>
      </c>
      <c r="P19" s="81"/>
      <c r="Q19" s="30">
        <v>2</v>
      </c>
      <c r="R19" s="7">
        <f>R17+R18</f>
        <v>29</v>
      </c>
      <c r="S19" s="80">
        <v>5677</v>
      </c>
      <c r="T19" s="81"/>
      <c r="U19" s="30">
        <v>4</v>
      </c>
      <c r="V19" s="7">
        <f>V17+V18</f>
        <v>20</v>
      </c>
    </row>
    <row r="20" spans="1:22" ht="15" customHeight="1" thickBot="1">
      <c r="A20" s="23">
        <v>8</v>
      </c>
      <c r="B20" s="21" t="s">
        <v>8</v>
      </c>
      <c r="C20" s="77"/>
      <c r="D20" s="78"/>
      <c r="E20" s="79"/>
      <c r="F20" s="8">
        <f>IF(E21=1,5,IF(E21=2,4,IF(E21=3,3,IF(E21=4,2,IF(E21=5,1,IF(E21="DQ",0,0))))))</f>
        <v>0</v>
      </c>
      <c r="G20" s="77" t="s">
        <v>100</v>
      </c>
      <c r="H20" s="78"/>
      <c r="I20" s="79"/>
      <c r="J20" s="8">
        <f>IF(I21=1,5,IF(I21=2,4,IF(I21=3,3,IF(I21=4,2,IF(I21=5,1,IF(I21="DQ",0,0))))))</f>
        <v>2</v>
      </c>
      <c r="K20" s="77" t="s">
        <v>86</v>
      </c>
      <c r="L20" s="78"/>
      <c r="M20" s="79"/>
      <c r="N20" s="8">
        <f>IF(M21=1,5,IF(M21=2,4,IF(M21=3,3,IF(M21=4,2,IF(M21=5,1,IF(M21="DQ",0,0))))))</f>
        <v>3</v>
      </c>
      <c r="O20" s="77" t="s">
        <v>49</v>
      </c>
      <c r="P20" s="78"/>
      <c r="Q20" s="79"/>
      <c r="R20" s="8">
        <f>IF(Q21=1,5,IF(Q21=2,4,IF(Q21=3,3,IF(Q21=4,2,IF(Q21=5,1,IF(Q21="DQ",0,0))))))</f>
        <v>4</v>
      </c>
      <c r="S20" s="77" t="s">
        <v>71</v>
      </c>
      <c r="T20" s="78"/>
      <c r="U20" s="79"/>
      <c r="V20" s="8">
        <f>IF(U21=1,5,IF(U21=2,4,IF(U21=3,3,IF(U21=4,2,IF(U21=5,1,IF(U21="DQ",0,0))))))</f>
        <v>5</v>
      </c>
    </row>
    <row r="21" spans="1:22" ht="15" customHeight="1" thickBot="1">
      <c r="A21" s="53" t="s">
        <v>23</v>
      </c>
      <c r="B21" s="54"/>
      <c r="C21" s="80"/>
      <c r="D21" s="81"/>
      <c r="E21" s="30"/>
      <c r="F21" s="7">
        <f>F19+F20</f>
        <v>0</v>
      </c>
      <c r="G21" s="80">
        <v>5361</v>
      </c>
      <c r="H21" s="81"/>
      <c r="I21" s="30">
        <v>4</v>
      </c>
      <c r="J21" s="7">
        <f>J19+J20</f>
        <v>27</v>
      </c>
      <c r="K21" s="80">
        <v>5217</v>
      </c>
      <c r="L21" s="81"/>
      <c r="M21" s="30">
        <v>3</v>
      </c>
      <c r="N21" s="7">
        <f>N19+N20</f>
        <v>27</v>
      </c>
      <c r="O21" s="80">
        <v>5108</v>
      </c>
      <c r="P21" s="81"/>
      <c r="Q21" s="30">
        <v>2</v>
      </c>
      <c r="R21" s="7">
        <f>R19+R20</f>
        <v>33</v>
      </c>
      <c r="S21" s="80">
        <v>5049</v>
      </c>
      <c r="T21" s="81"/>
      <c r="U21" s="30">
        <v>1</v>
      </c>
      <c r="V21" s="7">
        <f>V19+V20</f>
        <v>25</v>
      </c>
    </row>
    <row r="22" spans="1:22" ht="15" customHeight="1" thickBot="1">
      <c r="A22" s="23">
        <v>9</v>
      </c>
      <c r="B22" s="21" t="s">
        <v>12</v>
      </c>
      <c r="C22" s="77"/>
      <c r="D22" s="78"/>
      <c r="E22" s="79"/>
      <c r="F22" s="8">
        <f>IF(E23=1,5,IF(E23=2,4,IF(E23=3,3,IF(E23=4,2,IF(E23=5,1,IF(E23="DQ",0,0))))))</f>
        <v>0</v>
      </c>
      <c r="G22" s="77" t="s">
        <v>101</v>
      </c>
      <c r="H22" s="78"/>
      <c r="I22" s="79"/>
      <c r="J22" s="8">
        <f>IF(I23=1,5,IF(I23=2,4,IF(I23=3,3,IF(I23=4,2,IF(I23=5,1,IF(I23="DQ",0,0))))))</f>
        <v>3</v>
      </c>
      <c r="K22" s="77" t="s">
        <v>87</v>
      </c>
      <c r="L22" s="78"/>
      <c r="M22" s="79"/>
      <c r="N22" s="8">
        <f>IF(M23=1,5,IF(M23=2,4,IF(M23=3,3,IF(M23=4,2,IF(M23=5,1,IF(M23="DQ",0,0))))))</f>
        <v>5</v>
      </c>
      <c r="O22" s="77" t="s">
        <v>48</v>
      </c>
      <c r="P22" s="78"/>
      <c r="Q22" s="79"/>
      <c r="R22" s="8">
        <f>IF(Q23=1,5,IF(Q23=2,4,IF(Q23=3,3,IF(Q23=4,2,IF(Q23=5,1,IF(Q23="DQ",0,0))))))</f>
        <v>4</v>
      </c>
      <c r="S22" s="77" t="s">
        <v>72</v>
      </c>
      <c r="T22" s="78"/>
      <c r="U22" s="79"/>
      <c r="V22" s="8">
        <f>IF(U23=1,5,IF(U23=2,4,IF(U23=3,3,IF(U23=4,2,IF(U23=5,1,IF(U23="DQ",0,0))))))</f>
        <v>2</v>
      </c>
    </row>
    <row r="23" spans="1:22" ht="15" customHeight="1" thickBot="1">
      <c r="A23" s="53" t="s">
        <v>24</v>
      </c>
      <c r="B23" s="54"/>
      <c r="C23" s="80"/>
      <c r="D23" s="81"/>
      <c r="E23" s="30"/>
      <c r="F23" s="7">
        <f>F21+F22</f>
        <v>0</v>
      </c>
      <c r="G23" s="80">
        <v>4985</v>
      </c>
      <c r="H23" s="81"/>
      <c r="I23" s="30">
        <v>3</v>
      </c>
      <c r="J23" s="7">
        <f>J21+J22</f>
        <v>30</v>
      </c>
      <c r="K23" s="80">
        <v>4327</v>
      </c>
      <c r="L23" s="81"/>
      <c r="M23" s="30">
        <v>1</v>
      </c>
      <c r="N23" s="7">
        <f>N21+N22</f>
        <v>32</v>
      </c>
      <c r="O23" s="80">
        <v>4816</v>
      </c>
      <c r="P23" s="81"/>
      <c r="Q23" s="30">
        <v>2</v>
      </c>
      <c r="R23" s="7">
        <f>R21+R22</f>
        <v>37</v>
      </c>
      <c r="S23" s="80">
        <v>5569</v>
      </c>
      <c r="T23" s="81"/>
      <c r="U23" s="30">
        <v>4</v>
      </c>
      <c r="V23" s="7">
        <f>V21+V22</f>
        <v>27</v>
      </c>
    </row>
    <row r="24" spans="1:22" ht="15" customHeight="1" thickBot="1">
      <c r="A24" s="23">
        <v>10</v>
      </c>
      <c r="B24" s="21" t="s">
        <v>12</v>
      </c>
      <c r="C24" s="77"/>
      <c r="D24" s="78"/>
      <c r="E24" s="79"/>
      <c r="F24" s="8">
        <f>IF(E25=1,5,IF(E25=2,4,IF(E25=3,3,IF(E25=4,2,IF(E25=5,1,IF(E25="DQ",0,0))))))</f>
        <v>0</v>
      </c>
      <c r="G24" s="77" t="s">
        <v>106</v>
      </c>
      <c r="H24" s="78"/>
      <c r="I24" s="79"/>
      <c r="J24" s="8">
        <f>IF(I25=1,5,IF(I25=2,4,IF(I25=3,3,IF(I25=4,2,IF(I25=5,1,IF(I25="DQ",0,0))))))</f>
        <v>4</v>
      </c>
      <c r="K24" s="77" t="s">
        <v>88</v>
      </c>
      <c r="L24" s="78"/>
      <c r="M24" s="79"/>
      <c r="N24" s="8">
        <f>IF(M25=1,5,IF(M25=2,4,IF(M25=3,3,IF(M25=4,2,IF(M25=5,1,IF(M25="DQ",0,0))))))</f>
        <v>5</v>
      </c>
      <c r="O24" s="77" t="s">
        <v>61</v>
      </c>
      <c r="P24" s="78"/>
      <c r="Q24" s="79"/>
      <c r="R24" s="8">
        <f>IF(Q25=1,5,IF(Q25=2,4,IF(Q25=3,3,IF(Q25=4,2,IF(Q25=5,1,IF(Q25="DQ",0,0))))))</f>
        <v>3</v>
      </c>
      <c r="S24" s="77" t="s">
        <v>73</v>
      </c>
      <c r="T24" s="78"/>
      <c r="U24" s="79"/>
      <c r="V24" s="8">
        <f>IF(U25=1,5,IF(U25=2,4,IF(U25=3,3,IF(U25=4,2,IF(U25=5,1,IF(U25="DQ",0,0))))))</f>
        <v>2</v>
      </c>
    </row>
    <row r="25" spans="1:22" ht="15" customHeight="1" thickBot="1">
      <c r="A25" s="53" t="s">
        <v>25</v>
      </c>
      <c r="B25" s="54"/>
      <c r="C25" s="80"/>
      <c r="D25" s="81"/>
      <c r="E25" s="30"/>
      <c r="F25" s="7">
        <f>F23+F24</f>
        <v>0</v>
      </c>
      <c r="G25" s="80">
        <v>4831</v>
      </c>
      <c r="H25" s="81"/>
      <c r="I25" s="30">
        <v>2</v>
      </c>
      <c r="J25" s="7">
        <f>J23+J24</f>
        <v>34</v>
      </c>
      <c r="K25" s="80">
        <v>4448</v>
      </c>
      <c r="L25" s="81"/>
      <c r="M25" s="30">
        <v>1</v>
      </c>
      <c r="N25" s="7">
        <f>N23+N24</f>
        <v>37</v>
      </c>
      <c r="O25" s="80">
        <v>4878</v>
      </c>
      <c r="P25" s="81"/>
      <c r="Q25" s="30">
        <v>3</v>
      </c>
      <c r="R25" s="7">
        <f>R23+R24</f>
        <v>40</v>
      </c>
      <c r="S25" s="80">
        <v>5210</v>
      </c>
      <c r="T25" s="81"/>
      <c r="U25" s="30">
        <v>4</v>
      </c>
      <c r="V25" s="7">
        <f>V23+V24</f>
        <v>29</v>
      </c>
    </row>
    <row r="26" spans="1:22" ht="15" customHeight="1" thickBot="1">
      <c r="A26" s="23">
        <v>11</v>
      </c>
      <c r="B26" s="21" t="s">
        <v>11</v>
      </c>
      <c r="C26" s="77"/>
      <c r="D26" s="78"/>
      <c r="E26" s="79"/>
      <c r="F26" s="8">
        <f>IF(E27=1,5,IF(E27=2,4,IF(E27=3,3,IF(E27=4,2,IF(E27=5,1,IF(E27="DQ",0,0))))))</f>
        <v>0</v>
      </c>
      <c r="G26" s="77" t="s">
        <v>102</v>
      </c>
      <c r="H26" s="78"/>
      <c r="I26" s="79"/>
      <c r="J26" s="8">
        <f>IF(I27=1,5,IF(I27=2,4,IF(I27=3,3,IF(I27=4,2,IF(I27=5,1,IF(I27="DQ",0,0))))))</f>
        <v>5</v>
      </c>
      <c r="K26" s="77" t="s">
        <v>79</v>
      </c>
      <c r="L26" s="78"/>
      <c r="M26" s="79"/>
      <c r="N26" s="8">
        <f>IF(M27=1,5,IF(M27=2,4,IF(M27=3,3,IF(M27=4,2,IF(M27=5,1,IF(M27="DQ",0,0))))))</f>
        <v>4</v>
      </c>
      <c r="O26" s="77" t="s">
        <v>50</v>
      </c>
      <c r="P26" s="78"/>
      <c r="Q26" s="79"/>
      <c r="R26" s="8">
        <f>IF(Q27=1,5,IF(Q27=2,4,IF(Q27=3,3,IF(Q27=4,2,IF(Q27=5,1,IF(Q27="DQ",0,0))))))</f>
        <v>3</v>
      </c>
      <c r="S26" s="77" t="s">
        <v>64</v>
      </c>
      <c r="T26" s="78"/>
      <c r="U26" s="79"/>
      <c r="V26" s="8">
        <f>IF(U27=1,5,IF(U27=2,4,IF(U27=3,3,IF(U27=4,2,IF(U27=5,1,IF(U27="DQ",0,0))))))</f>
        <v>2</v>
      </c>
    </row>
    <row r="27" spans="1:22" ht="15" customHeight="1" thickBot="1">
      <c r="A27" s="53" t="s">
        <v>18</v>
      </c>
      <c r="B27" s="54"/>
      <c r="C27" s="80"/>
      <c r="D27" s="81"/>
      <c r="E27" s="30"/>
      <c r="F27" s="7">
        <f>F25+F26</f>
        <v>0</v>
      </c>
      <c r="G27" s="80">
        <v>3586</v>
      </c>
      <c r="H27" s="81"/>
      <c r="I27" s="30">
        <v>1</v>
      </c>
      <c r="J27" s="7">
        <f>J25+J26</f>
        <v>39</v>
      </c>
      <c r="K27" s="80">
        <v>3651</v>
      </c>
      <c r="L27" s="81"/>
      <c r="M27" s="30">
        <v>2</v>
      </c>
      <c r="N27" s="7">
        <f>N25+N26</f>
        <v>41</v>
      </c>
      <c r="O27" s="80">
        <v>3693</v>
      </c>
      <c r="P27" s="81"/>
      <c r="Q27" s="30">
        <v>3</v>
      </c>
      <c r="R27" s="7">
        <f>R25+R26</f>
        <v>43</v>
      </c>
      <c r="S27" s="80">
        <v>4271</v>
      </c>
      <c r="T27" s="81"/>
      <c r="U27" s="30">
        <v>4</v>
      </c>
      <c r="V27" s="7">
        <f>V25+V26</f>
        <v>31</v>
      </c>
    </row>
    <row r="28" spans="1:22" ht="15" customHeight="1" thickBot="1">
      <c r="A28" s="23">
        <v>12</v>
      </c>
      <c r="B28" s="21" t="s">
        <v>11</v>
      </c>
      <c r="C28" s="77"/>
      <c r="D28" s="78"/>
      <c r="E28" s="79"/>
      <c r="F28" s="8">
        <f>IF(E29=1,5,IF(E29=2,4,IF(E29=3,3,IF(E29=4,2,IF(E29=5,1,IF(E29="DQ",0,0))))))</f>
        <v>0</v>
      </c>
      <c r="G28" s="77" t="s">
        <v>103</v>
      </c>
      <c r="H28" s="78"/>
      <c r="I28" s="79"/>
      <c r="J28" s="8">
        <f>IF(I29=1,5,IF(I29=2,4,IF(I29=3,3,IF(I29=4,2,IF(I29=5,1,IF(I29="DQ",0,0))))))</f>
        <v>3</v>
      </c>
      <c r="K28" s="77" t="s">
        <v>80</v>
      </c>
      <c r="L28" s="78"/>
      <c r="M28" s="79"/>
      <c r="N28" s="8">
        <f>IF(M29=1,5,IF(M29=2,4,IF(M29=3,3,IF(M29=4,2,IF(M29=5,1,IF(M29="DQ",0,0))))))</f>
        <v>5</v>
      </c>
      <c r="O28" s="77" t="s">
        <v>45</v>
      </c>
      <c r="P28" s="78"/>
      <c r="Q28" s="79"/>
      <c r="R28" s="8">
        <f>IF(Q29=1,5,IF(Q29=2,4,IF(Q29=3,3,IF(Q29=4,2,IF(Q29=5,1,IF(Q29="DQ",0,0))))))</f>
        <v>4</v>
      </c>
      <c r="S28" s="77" t="s">
        <v>74</v>
      </c>
      <c r="T28" s="78"/>
      <c r="U28" s="79"/>
      <c r="V28" s="8">
        <f>IF(U29=1,5,IF(U29=2,4,IF(U29=3,3,IF(U29=4,2,IF(U29=5,1,IF(U29="DQ",0,0))))))</f>
        <v>2</v>
      </c>
    </row>
    <row r="29" spans="1:22" ht="15" customHeight="1" thickBot="1">
      <c r="A29" s="53" t="s">
        <v>19</v>
      </c>
      <c r="B29" s="54"/>
      <c r="C29" s="80"/>
      <c r="D29" s="81"/>
      <c r="E29" s="30"/>
      <c r="F29" s="7">
        <f>F27+F28</f>
        <v>0</v>
      </c>
      <c r="G29" s="80">
        <v>3658</v>
      </c>
      <c r="H29" s="81"/>
      <c r="I29" s="30">
        <v>3</v>
      </c>
      <c r="J29" s="7">
        <f>J27+J28</f>
        <v>42</v>
      </c>
      <c r="K29" s="80">
        <v>3584</v>
      </c>
      <c r="L29" s="81"/>
      <c r="M29" s="30">
        <v>1</v>
      </c>
      <c r="N29" s="7">
        <f>N27+N28</f>
        <v>46</v>
      </c>
      <c r="O29" s="80">
        <v>3592</v>
      </c>
      <c r="P29" s="81"/>
      <c r="Q29" s="30">
        <v>2</v>
      </c>
      <c r="R29" s="7">
        <f>R27+R28</f>
        <v>47</v>
      </c>
      <c r="S29" s="80">
        <v>4232</v>
      </c>
      <c r="T29" s="81"/>
      <c r="U29" s="30">
        <v>4</v>
      </c>
      <c r="V29" s="7">
        <f>V27+V28</f>
        <v>33</v>
      </c>
    </row>
    <row r="30" spans="1:22" ht="15" customHeight="1" thickBot="1">
      <c r="A30" s="23">
        <v>13</v>
      </c>
      <c r="B30" s="21" t="s">
        <v>8</v>
      </c>
      <c r="C30" s="77"/>
      <c r="D30" s="78"/>
      <c r="E30" s="79"/>
      <c r="F30" s="8">
        <f>IF(E31=1,5,IF(E31=2,4,IF(E31=3,3,IF(E31=4,2,IF(E31=5,1,IF(E31="DQ",0,0))))))</f>
        <v>0</v>
      </c>
      <c r="G30" s="77" t="s">
        <v>93</v>
      </c>
      <c r="H30" s="78"/>
      <c r="I30" s="79"/>
      <c r="J30" s="8">
        <f>IF(I31=1,5,IF(I31=2,4,IF(I31=3,3,IF(I31=4,2,IF(I31=5,1,IF(I31="DQ",0,0))))))</f>
        <v>2</v>
      </c>
      <c r="K30" s="77" t="s">
        <v>89</v>
      </c>
      <c r="L30" s="78"/>
      <c r="M30" s="79"/>
      <c r="N30" s="8">
        <f>IF(M31=1,5,IF(M31=2,4,IF(M31=3,3,IF(M31=4,2,IF(M31=5,1,IF(M31="DQ",0,0))))))</f>
        <v>4</v>
      </c>
      <c r="O30" s="77" t="s">
        <v>46</v>
      </c>
      <c r="P30" s="78"/>
      <c r="Q30" s="79"/>
      <c r="R30" s="8">
        <f>IF(Q31=1,5,IF(Q31=2,4,IF(Q31=3,3,IF(Q31=4,2,IF(Q31=5,1,IF(Q31="DQ",0,0))))))</f>
        <v>5</v>
      </c>
      <c r="S30" s="77" t="s">
        <v>75</v>
      </c>
      <c r="T30" s="78"/>
      <c r="U30" s="79"/>
      <c r="V30" s="8">
        <f>IF(U31=1,5,IF(U31=2,4,IF(U31=3,3,IF(U31=4,2,IF(U31=5,1,IF(U31="DQ",0,0))))))</f>
        <v>3</v>
      </c>
    </row>
    <row r="31" spans="1:22" ht="15" customHeight="1" thickBot="1">
      <c r="A31" s="53" t="s">
        <v>20</v>
      </c>
      <c r="B31" s="54"/>
      <c r="C31" s="80"/>
      <c r="D31" s="81"/>
      <c r="E31" s="30"/>
      <c r="F31" s="7">
        <f>F29+F30</f>
        <v>0</v>
      </c>
      <c r="G31" s="80">
        <v>4786</v>
      </c>
      <c r="H31" s="81"/>
      <c r="I31" s="30">
        <v>4</v>
      </c>
      <c r="J31" s="7">
        <f>J29+J30</f>
        <v>44</v>
      </c>
      <c r="K31" s="80">
        <v>4566</v>
      </c>
      <c r="L31" s="81"/>
      <c r="M31" s="30">
        <v>2</v>
      </c>
      <c r="N31" s="7">
        <f>N29+N30</f>
        <v>50</v>
      </c>
      <c r="O31" s="80">
        <v>4464</v>
      </c>
      <c r="P31" s="81"/>
      <c r="Q31" s="30">
        <v>1</v>
      </c>
      <c r="R31" s="7">
        <f>R29+R30</f>
        <v>52</v>
      </c>
      <c r="S31" s="80">
        <v>4736</v>
      </c>
      <c r="T31" s="81"/>
      <c r="U31" s="30">
        <v>3</v>
      </c>
      <c r="V31" s="7">
        <f>V29+V30</f>
        <v>36</v>
      </c>
    </row>
    <row r="32" spans="1:22" ht="15" customHeight="1" thickBot="1">
      <c r="A32" s="23">
        <v>14</v>
      </c>
      <c r="B32" s="21" t="s">
        <v>8</v>
      </c>
      <c r="C32" s="77"/>
      <c r="D32" s="78"/>
      <c r="E32" s="79"/>
      <c r="F32" s="8">
        <f>IF(E33=1,5,IF(E33=2,4,IF(E33=3,3,IF(E33=4,2,IF(E33=5,1,IF(E33="DQ",0,0))))))</f>
        <v>0</v>
      </c>
      <c r="G32" s="77" t="s">
        <v>104</v>
      </c>
      <c r="H32" s="78"/>
      <c r="I32" s="79"/>
      <c r="J32" s="8">
        <f>IF(I33=1,5,IF(I33=2,4,IF(I33=3,3,IF(I33=4,2,IF(I33=5,1,IF(I33="DQ",0,0))))))</f>
        <v>5</v>
      </c>
      <c r="K32" s="77" t="s">
        <v>90</v>
      </c>
      <c r="L32" s="78"/>
      <c r="M32" s="79"/>
      <c r="N32" s="8">
        <f>IF(M33=1,5,IF(M33=2,4,IF(M33=3,3,IF(M33=4,2,IF(M33=5,1,IF(M33="DQ",0,0))))))</f>
        <v>2</v>
      </c>
      <c r="O32" s="77" t="s">
        <v>47</v>
      </c>
      <c r="P32" s="78"/>
      <c r="Q32" s="79"/>
      <c r="R32" s="8">
        <f>IF(Q33=1,5,IF(Q33=2,4,IF(Q33=3,3,IF(Q33=4,2,IF(Q33=5,1,IF(Q33="DQ",0,0))))))</f>
        <v>4</v>
      </c>
      <c r="S32" s="77" t="s">
        <v>76</v>
      </c>
      <c r="T32" s="78"/>
      <c r="U32" s="79"/>
      <c r="V32" s="8">
        <f>IF(U33=1,5,IF(U33=2,4,IF(U33=3,3,IF(U33=4,2,IF(U33=5,1,IF(U33="DQ",0,0))))))</f>
        <v>3</v>
      </c>
    </row>
    <row r="33" spans="1:22" ht="15" customHeight="1" thickBot="1">
      <c r="A33" s="53" t="s">
        <v>21</v>
      </c>
      <c r="B33" s="54"/>
      <c r="C33" s="80"/>
      <c r="D33" s="81"/>
      <c r="E33" s="30"/>
      <c r="F33" s="7">
        <f>F31+F32</f>
        <v>0</v>
      </c>
      <c r="G33" s="80">
        <v>4425</v>
      </c>
      <c r="H33" s="81"/>
      <c r="I33" s="30">
        <v>1</v>
      </c>
      <c r="J33" s="7">
        <f>J31+J32</f>
        <v>49</v>
      </c>
      <c r="K33" s="80">
        <v>5025</v>
      </c>
      <c r="L33" s="81"/>
      <c r="M33" s="30">
        <v>4</v>
      </c>
      <c r="N33" s="7">
        <f>N31+N32</f>
        <v>52</v>
      </c>
      <c r="O33" s="80">
        <v>4502</v>
      </c>
      <c r="P33" s="81"/>
      <c r="Q33" s="30">
        <v>2</v>
      </c>
      <c r="R33" s="7">
        <f>R31+R32</f>
        <v>56</v>
      </c>
      <c r="S33" s="80">
        <v>4547</v>
      </c>
      <c r="T33" s="81"/>
      <c r="U33" s="30">
        <v>3</v>
      </c>
      <c r="V33" s="7">
        <f>V31+V32</f>
        <v>39</v>
      </c>
    </row>
    <row r="34" spans="1:22" ht="15" customHeight="1" thickBot="1">
      <c r="A34" s="23">
        <v>15</v>
      </c>
      <c r="B34" s="21" t="s">
        <v>7</v>
      </c>
      <c r="C34" s="77"/>
      <c r="D34" s="78"/>
      <c r="E34" s="79"/>
      <c r="F34" s="8">
        <f>IF(E35=1,5,IF(E35=2,4,IF(E35=3,3,IF(E35=4,2,IF(E35=5,1,IF(E35="DQ",0,0))))))</f>
        <v>0</v>
      </c>
      <c r="G34" s="77" t="s">
        <v>105</v>
      </c>
      <c r="H34" s="78"/>
      <c r="I34" s="79"/>
      <c r="J34" s="8">
        <f>IF(I35=1,5,IF(I35=2,4,IF(I35=3,3,IF(I35=4,2,IF(I35=5,1,IF(I35="DQ",0,0))))))</f>
        <v>4</v>
      </c>
      <c r="K34" s="77" t="s">
        <v>87</v>
      </c>
      <c r="L34" s="78"/>
      <c r="M34" s="79"/>
      <c r="N34" s="8">
        <f>IF(M35=1,5,IF(M35=2,4,IF(M35=3,3,IF(M35=4,2,IF(M35=5,1,IF(M35="DQ",0,0))))))</f>
        <v>3</v>
      </c>
      <c r="O34" s="77" t="s">
        <v>48</v>
      </c>
      <c r="P34" s="78"/>
      <c r="Q34" s="79"/>
      <c r="R34" s="8">
        <f>IF(Q35=1,5,IF(Q35=2,4,IF(Q35=3,3,IF(Q35=4,2,IF(Q35=5,1,IF(Q35="DQ",0,0))))))</f>
        <v>5</v>
      </c>
      <c r="S34" s="77" t="s">
        <v>70</v>
      </c>
      <c r="T34" s="78"/>
      <c r="U34" s="79"/>
      <c r="V34" s="8">
        <f>IF(U35=1,5,IF(U35=2,4,IF(U35=3,3,IF(U35=4,2,IF(U35=5,1,IF(U35="DQ",0,0))))))</f>
        <v>2</v>
      </c>
    </row>
    <row r="35" spans="1:22" ht="15" customHeight="1" thickBot="1">
      <c r="A35" s="53" t="s">
        <v>22</v>
      </c>
      <c r="B35" s="54"/>
      <c r="C35" s="80"/>
      <c r="D35" s="81"/>
      <c r="E35" s="30"/>
      <c r="F35" s="7">
        <f>F33+F34</f>
        <v>0</v>
      </c>
      <c r="G35" s="80">
        <v>4996</v>
      </c>
      <c r="H35" s="81"/>
      <c r="I35" s="30">
        <v>2</v>
      </c>
      <c r="J35" s="7">
        <f>J33+J34</f>
        <v>53</v>
      </c>
      <c r="K35" s="80">
        <v>5044</v>
      </c>
      <c r="L35" s="81"/>
      <c r="M35" s="30">
        <v>3</v>
      </c>
      <c r="N35" s="7">
        <f>N33+N34</f>
        <v>55</v>
      </c>
      <c r="O35" s="80">
        <v>4570</v>
      </c>
      <c r="P35" s="81"/>
      <c r="Q35" s="30">
        <v>1</v>
      </c>
      <c r="R35" s="7">
        <f>R33+R34</f>
        <v>61</v>
      </c>
      <c r="S35" s="80">
        <v>5373</v>
      </c>
      <c r="T35" s="81"/>
      <c r="U35" s="30">
        <v>4</v>
      </c>
      <c r="V35" s="7">
        <f>V33+V34</f>
        <v>41</v>
      </c>
    </row>
    <row r="36" spans="1:22" ht="15" customHeight="1" thickBot="1">
      <c r="A36" s="23">
        <v>16</v>
      </c>
      <c r="B36" s="21" t="s">
        <v>7</v>
      </c>
      <c r="C36" s="77"/>
      <c r="D36" s="78"/>
      <c r="E36" s="79"/>
      <c r="F36" s="8">
        <f>IF(E37=1,5,IF(E37=2,4,IF(E37=3,3,IF(E37=4,2,IF(E37=5,1,IF(E37="DQ",0,0))))))</f>
        <v>0</v>
      </c>
      <c r="G36" s="77" t="s">
        <v>100</v>
      </c>
      <c r="H36" s="78"/>
      <c r="I36" s="79"/>
      <c r="J36" s="8">
        <f>IF(I37=1,5,IF(I37=2,4,IF(I37=3,3,IF(I37=4,2,IF(I37=5,1,IF(I37="DQ",0,0))))))</f>
        <v>5</v>
      </c>
      <c r="K36" s="91" t="s">
        <v>91</v>
      </c>
      <c r="L36" s="92"/>
      <c r="M36" s="93"/>
      <c r="N36" s="105">
        <f>IF(M37=1,5,IF(M37=2,4,IF(M37=3,3,IF(M37=4,2,IF(M37=5,1,IF(M37="DQ",0,0))))))</f>
        <v>4</v>
      </c>
      <c r="O36" s="77" t="s">
        <v>61</v>
      </c>
      <c r="P36" s="78"/>
      <c r="Q36" s="79"/>
      <c r="R36" s="8">
        <f>IF(Q37=1,5,IF(Q37=2,4,IF(Q37=3,3,IF(Q37=4,2,IF(Q37=5,1,IF(Q37="DQ",0,0))))))</f>
        <v>3</v>
      </c>
      <c r="S36" s="77" t="s">
        <v>77</v>
      </c>
      <c r="T36" s="78"/>
      <c r="U36" s="79"/>
      <c r="V36" s="8">
        <f>IF(U37=1,5,IF(U37=2,4,IF(U37=3,3,IF(U37=4,2,IF(U37=5,1,IF(U37="DQ",0,0))))))</f>
        <v>2</v>
      </c>
    </row>
    <row r="37" spans="1:22" ht="15" customHeight="1" thickBot="1">
      <c r="A37" s="64" t="s">
        <v>23</v>
      </c>
      <c r="B37" s="65"/>
      <c r="C37" s="87"/>
      <c r="D37" s="88"/>
      <c r="E37" s="31"/>
      <c r="F37" s="9">
        <f>F35+F36</f>
        <v>0</v>
      </c>
      <c r="G37" s="87">
        <v>4526</v>
      </c>
      <c r="H37" s="88"/>
      <c r="I37" s="31">
        <v>1</v>
      </c>
      <c r="J37" s="9">
        <f>J35+J36</f>
        <v>58</v>
      </c>
      <c r="K37" s="89">
        <v>4793</v>
      </c>
      <c r="L37" s="90"/>
      <c r="M37" s="104">
        <v>2</v>
      </c>
      <c r="N37" s="9">
        <f>N35+N36</f>
        <v>59</v>
      </c>
      <c r="O37" s="87">
        <v>4896</v>
      </c>
      <c r="P37" s="88"/>
      <c r="Q37" s="31">
        <v>3</v>
      </c>
      <c r="R37" s="9">
        <f>R35+R36</f>
        <v>64</v>
      </c>
      <c r="S37" s="87">
        <v>5611</v>
      </c>
      <c r="T37" s="88"/>
      <c r="U37" s="31">
        <v>4</v>
      </c>
      <c r="V37" s="9">
        <f>V35+V36</f>
        <v>43</v>
      </c>
    </row>
    <row r="38" spans="1:22" ht="15" customHeight="1" thickBot="1" thickTop="1">
      <c r="A38" s="60" t="s">
        <v>0</v>
      </c>
      <c r="B38" s="61"/>
      <c r="C38" s="14">
        <v>1</v>
      </c>
      <c r="D38" s="70" t="str">
        <f>D3</f>
        <v>Chatteris</v>
      </c>
      <c r="E38" s="70"/>
      <c r="F38" s="70"/>
      <c r="G38" s="16">
        <v>2</v>
      </c>
      <c r="H38" s="70" t="str">
        <f>H3</f>
        <v>Boston 'B'</v>
      </c>
      <c r="I38" s="70"/>
      <c r="J38" s="70"/>
      <c r="K38" s="16">
        <v>3</v>
      </c>
      <c r="L38" s="70" t="str">
        <f>L3</f>
        <v>Grantham</v>
      </c>
      <c r="M38" s="70"/>
      <c r="N38" s="70"/>
      <c r="O38" s="16">
        <v>4</v>
      </c>
      <c r="P38" s="70" t="str">
        <f>P3</f>
        <v>Mildenhall</v>
      </c>
      <c r="Q38" s="70"/>
      <c r="R38" s="70"/>
      <c r="S38" s="16">
        <v>5</v>
      </c>
      <c r="T38" s="70" t="str">
        <f>T3</f>
        <v>West Norfolk 'B'</v>
      </c>
      <c r="U38" s="70"/>
      <c r="V38" s="71"/>
    </row>
    <row r="39" spans="1:22" ht="15" customHeight="1">
      <c r="A39" s="20" t="s">
        <v>2</v>
      </c>
      <c r="B39" s="17" t="s">
        <v>1</v>
      </c>
      <c r="C39" s="67" t="s">
        <v>3</v>
      </c>
      <c r="D39" s="68"/>
      <c r="E39" s="69"/>
      <c r="F39" s="13" t="s">
        <v>5</v>
      </c>
      <c r="G39" s="67" t="s">
        <v>3</v>
      </c>
      <c r="H39" s="68"/>
      <c r="I39" s="69"/>
      <c r="J39" s="13" t="s">
        <v>5</v>
      </c>
      <c r="K39" s="67" t="s">
        <v>3</v>
      </c>
      <c r="L39" s="68"/>
      <c r="M39" s="69"/>
      <c r="N39" s="13" t="s">
        <v>5</v>
      </c>
      <c r="O39" s="67" t="s">
        <v>3</v>
      </c>
      <c r="P39" s="68"/>
      <c r="Q39" s="69"/>
      <c r="R39" s="13" t="s">
        <v>5</v>
      </c>
      <c r="S39" s="67" t="s">
        <v>3</v>
      </c>
      <c r="T39" s="68"/>
      <c r="U39" s="69"/>
      <c r="V39" s="13" t="s">
        <v>5</v>
      </c>
    </row>
    <row r="40" spans="1:22" ht="15" customHeight="1" thickBot="1">
      <c r="A40" s="58" t="s">
        <v>16</v>
      </c>
      <c r="B40" s="59"/>
      <c r="C40" s="46" t="s">
        <v>4</v>
      </c>
      <c r="D40" s="47"/>
      <c r="E40" s="18" t="s">
        <v>13</v>
      </c>
      <c r="F40" s="19" t="s">
        <v>6</v>
      </c>
      <c r="G40" s="46" t="s">
        <v>4</v>
      </c>
      <c r="H40" s="47"/>
      <c r="I40" s="18" t="s">
        <v>13</v>
      </c>
      <c r="J40" s="19" t="s">
        <v>6</v>
      </c>
      <c r="K40" s="46" t="s">
        <v>4</v>
      </c>
      <c r="L40" s="47"/>
      <c r="M40" s="18" t="s">
        <v>13</v>
      </c>
      <c r="N40" s="19" t="s">
        <v>6</v>
      </c>
      <c r="O40" s="46" t="s">
        <v>4</v>
      </c>
      <c r="P40" s="47"/>
      <c r="Q40" s="18" t="s">
        <v>13</v>
      </c>
      <c r="R40" s="19" t="s">
        <v>6</v>
      </c>
      <c r="S40" s="46" t="s">
        <v>4</v>
      </c>
      <c r="T40" s="47"/>
      <c r="U40" s="18" t="s">
        <v>13</v>
      </c>
      <c r="V40" s="19" t="s">
        <v>6</v>
      </c>
    </row>
    <row r="41" spans="1:22" ht="15" customHeight="1" thickBot="1" thickTop="1">
      <c r="A41" s="24"/>
      <c r="B41" s="26"/>
      <c r="C41" s="48" t="s">
        <v>14</v>
      </c>
      <c r="D41" s="48"/>
      <c r="E41" s="49"/>
      <c r="F41" s="6">
        <f>F37</f>
        <v>0</v>
      </c>
      <c r="G41" s="50" t="s">
        <v>14</v>
      </c>
      <c r="H41" s="51"/>
      <c r="I41" s="52"/>
      <c r="J41" s="6">
        <f>J37</f>
        <v>58</v>
      </c>
      <c r="K41" s="50" t="s">
        <v>14</v>
      </c>
      <c r="L41" s="51"/>
      <c r="M41" s="52"/>
      <c r="N41" s="6">
        <f>N37</f>
        <v>59</v>
      </c>
      <c r="O41" s="50" t="s">
        <v>14</v>
      </c>
      <c r="P41" s="51"/>
      <c r="Q41" s="52"/>
      <c r="R41" s="6">
        <f>R37</f>
        <v>64</v>
      </c>
      <c r="S41" s="50" t="s">
        <v>14</v>
      </c>
      <c r="T41" s="51"/>
      <c r="U41" s="52"/>
      <c r="V41" s="6">
        <f>V37</f>
        <v>43</v>
      </c>
    </row>
    <row r="42" spans="1:22" ht="15" customHeight="1" thickBot="1">
      <c r="A42" s="25">
        <v>17</v>
      </c>
      <c r="B42" s="15" t="s">
        <v>11</v>
      </c>
      <c r="C42" s="85"/>
      <c r="D42" s="86"/>
      <c r="E42" s="86"/>
      <c r="F42" s="8">
        <f>IF(E43=1,5,IF(E43=2,4,IF(E43=3,3,IF(E43=4,2,IF(E43=5,1,IF(E43="DQ",0,0))))))</f>
        <v>0</v>
      </c>
      <c r="G42" s="45" t="s">
        <v>101</v>
      </c>
      <c r="H42" s="45"/>
      <c r="I42" s="45"/>
      <c r="J42" s="8">
        <f>IF(I43=1,5,IF(I43=2,4,IF(I43=3,3,IF(I43=4,2,IF(I43=5,1,IF(I43="DQ",0,0))))))</f>
        <v>3</v>
      </c>
      <c r="K42" s="45" t="s">
        <v>92</v>
      </c>
      <c r="L42" s="45"/>
      <c r="M42" s="45"/>
      <c r="N42" s="8">
        <f>IF(M43=1,5,IF(M43=2,4,IF(M43=3,3,IF(M43=4,2,IF(M43=5,1,IF(M43="DQ",0,0))))))</f>
        <v>5</v>
      </c>
      <c r="O42" s="45" t="s">
        <v>48</v>
      </c>
      <c r="P42" s="45"/>
      <c r="Q42" s="45"/>
      <c r="R42" s="8">
        <f>IF(Q43=1,5,IF(Q43=2,4,IF(Q43=3,3,IF(Q43=4,2,IF(Q43=5,1,IF(Q43="DQ",0,0))))))</f>
        <v>4</v>
      </c>
      <c r="S42" s="45" t="s">
        <v>72</v>
      </c>
      <c r="T42" s="45"/>
      <c r="U42" s="45"/>
      <c r="V42" s="8">
        <f>IF(U43=1,5,IF(U43=2,4,IF(U43=3,3,IF(U43=4,2,IF(U43=5,1,IF(U43="DQ",0,0))))))</f>
        <v>2</v>
      </c>
    </row>
    <row r="43" spans="1:22" ht="15" customHeight="1" thickBot="1">
      <c r="A43" s="53" t="s">
        <v>24</v>
      </c>
      <c r="B43" s="54"/>
      <c r="C43" s="75"/>
      <c r="D43" s="76"/>
      <c r="E43" s="30"/>
      <c r="F43" s="7">
        <f>F41+F42</f>
        <v>0</v>
      </c>
      <c r="G43" s="44">
        <v>4013</v>
      </c>
      <c r="H43" s="76"/>
      <c r="I43" s="30">
        <v>3</v>
      </c>
      <c r="J43" s="7">
        <f>J41+J42</f>
        <v>61</v>
      </c>
      <c r="K43" s="44">
        <v>3835</v>
      </c>
      <c r="L43" s="76"/>
      <c r="M43" s="30">
        <v>1</v>
      </c>
      <c r="N43" s="7">
        <f>N41+N42</f>
        <v>64</v>
      </c>
      <c r="O43" s="44">
        <v>3876</v>
      </c>
      <c r="P43" s="76"/>
      <c r="Q43" s="30">
        <v>2</v>
      </c>
      <c r="R43" s="7">
        <f>R41+R42</f>
        <v>68</v>
      </c>
      <c r="S43" s="44">
        <v>4252</v>
      </c>
      <c r="T43" s="76"/>
      <c r="U43" s="30">
        <v>4</v>
      </c>
      <c r="V43" s="7">
        <f>V41+V42</f>
        <v>45</v>
      </c>
    </row>
    <row r="44" spans="1:22" ht="15" customHeight="1" thickBot="1">
      <c r="A44" s="23">
        <v>18</v>
      </c>
      <c r="B44" s="21" t="s">
        <v>11</v>
      </c>
      <c r="C44" s="73"/>
      <c r="D44" s="45"/>
      <c r="E44" s="45"/>
      <c r="F44" s="8">
        <f>IF(E45=1,5,IF(E45=2,4,IF(E45=3,3,IF(E45=4,2,IF(E45=5,1,IF(E45="DQ",0,0))))))</f>
        <v>0</v>
      </c>
      <c r="G44" s="45" t="s">
        <v>106</v>
      </c>
      <c r="H44" s="45"/>
      <c r="I44" s="45"/>
      <c r="J44" s="8">
        <f>IF(I45=1,5,IF(I45=2,4,IF(I45=3,3,IF(I45=4,2,IF(I45=5,1,IF(I45="DQ",0,0))))))</f>
        <v>2</v>
      </c>
      <c r="K44" s="45" t="s">
        <v>88</v>
      </c>
      <c r="L44" s="45"/>
      <c r="M44" s="45"/>
      <c r="N44" s="8">
        <f>IF(M45=1,5,IF(M45=2,4,IF(M45=3,3,IF(M45=4,2,IF(M45=5,1,IF(M45="DQ",0,0))))))</f>
        <v>5</v>
      </c>
      <c r="O44" s="45" t="s">
        <v>49</v>
      </c>
      <c r="P44" s="45"/>
      <c r="Q44" s="45"/>
      <c r="R44" s="8">
        <f>IF(Q45=1,5,IF(Q45=2,4,IF(Q45=3,3,IF(Q45=4,2,IF(Q45=5,1,IF(Q45="DQ",0,0))))))</f>
        <v>4</v>
      </c>
      <c r="S44" s="45" t="s">
        <v>78</v>
      </c>
      <c r="T44" s="45"/>
      <c r="U44" s="45"/>
      <c r="V44" s="8">
        <f>IF(U45=1,5,IF(U45=2,4,IF(U45=3,3,IF(U45=4,2,IF(U45=5,1,IF(U45="DQ",0,0))))))</f>
        <v>3</v>
      </c>
    </row>
    <row r="45" spans="1:22" ht="15" customHeight="1" thickBot="1">
      <c r="A45" s="53" t="s">
        <v>25</v>
      </c>
      <c r="B45" s="54"/>
      <c r="C45" s="75"/>
      <c r="D45" s="76"/>
      <c r="E45" s="30"/>
      <c r="F45" s="7">
        <f>F43+F44</f>
        <v>0</v>
      </c>
      <c r="G45" s="44">
        <v>4376</v>
      </c>
      <c r="H45" s="76"/>
      <c r="I45" s="30">
        <v>4</v>
      </c>
      <c r="J45" s="7">
        <f>J43+J44</f>
        <v>63</v>
      </c>
      <c r="K45" s="44">
        <v>3546</v>
      </c>
      <c r="L45" s="76"/>
      <c r="M45" s="30">
        <v>1</v>
      </c>
      <c r="N45" s="7">
        <f>N43+N44</f>
        <v>69</v>
      </c>
      <c r="O45" s="44">
        <v>3696</v>
      </c>
      <c r="P45" s="76"/>
      <c r="Q45" s="30">
        <v>2</v>
      </c>
      <c r="R45" s="7">
        <f>R43+R44</f>
        <v>72</v>
      </c>
      <c r="S45" s="44">
        <v>4068</v>
      </c>
      <c r="T45" s="76"/>
      <c r="U45" s="30">
        <v>3</v>
      </c>
      <c r="V45" s="7">
        <f>V43+V44</f>
        <v>48</v>
      </c>
    </row>
    <row r="46" spans="1:22" ht="15" customHeight="1" thickBot="1">
      <c r="A46" s="23">
        <v>19</v>
      </c>
      <c r="B46" s="21" t="s">
        <v>7</v>
      </c>
      <c r="C46" s="73"/>
      <c r="D46" s="45"/>
      <c r="E46" s="45"/>
      <c r="F46" s="8">
        <f>IF(E47=1,5,IF(E47=2,4,IF(E47=3,3,IF(E47=4,2,IF(E47=5,1,IF(E47="DQ",0,0))))))</f>
        <v>0</v>
      </c>
      <c r="G46" s="45" t="s">
        <v>102</v>
      </c>
      <c r="H46" s="45"/>
      <c r="I46" s="45"/>
      <c r="J46" s="8">
        <f>IF(I47=1,5,IF(I47=2,4,IF(I47=3,3,IF(I47=4,2,IF(I47=5,1,IF(I47="DQ",0,0))))))</f>
        <v>5</v>
      </c>
      <c r="K46" s="45" t="s">
        <v>89</v>
      </c>
      <c r="L46" s="45"/>
      <c r="M46" s="45"/>
      <c r="N46" s="8">
        <f>IF(M47=1,5,IF(M47=2,4,IF(M47=3,3,IF(M47=4,2,IF(M47=5,1,IF(M47="DQ",0,0))))))</f>
        <v>2</v>
      </c>
      <c r="O46" s="45" t="s">
        <v>50</v>
      </c>
      <c r="P46" s="45"/>
      <c r="Q46" s="45"/>
      <c r="R46" s="8">
        <f>IF(Q47=1,5,IF(Q47=2,4,IF(Q47=3,3,IF(Q47=4,2,IF(Q47=5,1,IF(Q47="DQ",0,0))))))</f>
        <v>4</v>
      </c>
      <c r="S46" s="45" t="s">
        <v>64</v>
      </c>
      <c r="T46" s="45"/>
      <c r="U46" s="45"/>
      <c r="V46" s="8">
        <f>IF(U47=1,5,IF(U47=2,4,IF(U47=3,3,IF(U47=4,2,IF(U47=5,1,IF(U47="DQ",0,0))))))</f>
        <v>3</v>
      </c>
    </row>
    <row r="47" spans="1:22" ht="15" customHeight="1" thickBot="1">
      <c r="A47" s="53" t="s">
        <v>18</v>
      </c>
      <c r="B47" s="54"/>
      <c r="C47" s="75"/>
      <c r="D47" s="76"/>
      <c r="E47" s="30"/>
      <c r="F47" s="7">
        <f>F45+F46</f>
        <v>0</v>
      </c>
      <c r="G47" s="44">
        <v>4316</v>
      </c>
      <c r="H47" s="76"/>
      <c r="I47" s="30">
        <v>1</v>
      </c>
      <c r="J47" s="7">
        <f>J45+J46</f>
        <v>68</v>
      </c>
      <c r="K47" s="44">
        <v>4640</v>
      </c>
      <c r="L47" s="76"/>
      <c r="M47" s="30">
        <v>4</v>
      </c>
      <c r="N47" s="7">
        <f>N45+N46</f>
        <v>71</v>
      </c>
      <c r="O47" s="44">
        <v>4439</v>
      </c>
      <c r="P47" s="76"/>
      <c r="Q47" s="30">
        <v>2</v>
      </c>
      <c r="R47" s="7">
        <f>R45+R46</f>
        <v>76</v>
      </c>
      <c r="S47" s="44">
        <v>4465</v>
      </c>
      <c r="T47" s="76"/>
      <c r="U47" s="30">
        <v>3</v>
      </c>
      <c r="V47" s="7">
        <f>V45+V46</f>
        <v>51</v>
      </c>
    </row>
    <row r="48" spans="1:22" ht="15" customHeight="1" thickBot="1">
      <c r="A48" s="23">
        <v>20</v>
      </c>
      <c r="B48" s="21" t="s">
        <v>7</v>
      </c>
      <c r="C48" s="73"/>
      <c r="D48" s="45"/>
      <c r="E48" s="45"/>
      <c r="F48" s="8">
        <f>IF(E49=1,5,IF(E49=2,4,IF(E49=3,3,IF(E49=4,2,IF(E49=5,1,IF(E49="DQ",0,0))))))</f>
        <v>0</v>
      </c>
      <c r="G48" s="45" t="s">
        <v>107</v>
      </c>
      <c r="H48" s="45"/>
      <c r="I48" s="45"/>
      <c r="J48" s="8">
        <f>IF(I49=1,5,IF(I49=2,4,IF(I49=3,3,IF(I49=4,2,IF(I49=5,1,IF(I49="DQ",0,0))))))</f>
        <v>5</v>
      </c>
      <c r="K48" s="45" t="s">
        <v>80</v>
      </c>
      <c r="L48" s="45"/>
      <c r="M48" s="45"/>
      <c r="N48" s="8">
        <f>IF(M49=1,5,IF(M49=2,4,IF(M49=3,3,IF(M49=4,2,IF(M49=5,1,IF(M49="DQ",0,0))))))</f>
        <v>3</v>
      </c>
      <c r="O48" s="45" t="s">
        <v>51</v>
      </c>
      <c r="P48" s="45"/>
      <c r="Q48" s="45"/>
      <c r="R48" s="8">
        <f>IF(Q49=1,5,IF(Q49=2,4,IF(Q49=3,3,IF(Q49=4,2,IF(Q49=5,1,IF(Q49="DQ",0,0))))))</f>
        <v>4</v>
      </c>
      <c r="S48" s="45" t="s">
        <v>74</v>
      </c>
      <c r="T48" s="45"/>
      <c r="U48" s="45"/>
      <c r="V48" s="8">
        <f>IF(U49=1,5,IF(U49=2,4,IF(U49=3,3,IF(U49=4,2,IF(U49=5,1,IF(U49="DQ",0,0))))))</f>
        <v>2</v>
      </c>
    </row>
    <row r="49" spans="1:22" ht="15" customHeight="1" thickBot="1">
      <c r="A49" s="53" t="s">
        <v>19</v>
      </c>
      <c r="B49" s="54"/>
      <c r="C49" s="75"/>
      <c r="D49" s="76"/>
      <c r="E49" s="30"/>
      <c r="F49" s="7">
        <f>F47+F48</f>
        <v>0</v>
      </c>
      <c r="G49" s="44">
        <v>4156</v>
      </c>
      <c r="H49" s="76"/>
      <c r="I49" s="30">
        <v>1</v>
      </c>
      <c r="J49" s="7">
        <f>J47+J48</f>
        <v>73</v>
      </c>
      <c r="K49" s="44">
        <v>4188</v>
      </c>
      <c r="L49" s="76"/>
      <c r="M49" s="30">
        <v>3</v>
      </c>
      <c r="N49" s="7">
        <f>N47+N48</f>
        <v>74</v>
      </c>
      <c r="O49" s="44">
        <v>4160</v>
      </c>
      <c r="P49" s="76"/>
      <c r="Q49" s="30">
        <v>2</v>
      </c>
      <c r="R49" s="7">
        <f>R47+R48</f>
        <v>80</v>
      </c>
      <c r="S49" s="44">
        <v>4732</v>
      </c>
      <c r="T49" s="76"/>
      <c r="U49" s="30">
        <v>4</v>
      </c>
      <c r="V49" s="7">
        <f>V47+V48</f>
        <v>53</v>
      </c>
    </row>
    <row r="50" spans="1:22" ht="15" customHeight="1" thickBot="1">
      <c r="A50" s="23">
        <v>21</v>
      </c>
      <c r="B50" s="21" t="s">
        <v>12</v>
      </c>
      <c r="C50" s="77"/>
      <c r="D50" s="78"/>
      <c r="E50" s="79"/>
      <c r="F50" s="8">
        <f>IF(E51=1,5,IF(E51=2,4,IF(E51=3,3,IF(E51=4,2,IF(E51=5,1,IF(E51="DQ",0,0))))))</f>
        <v>0</v>
      </c>
      <c r="G50" s="82" t="s">
        <v>95</v>
      </c>
      <c r="H50" s="83"/>
      <c r="I50" s="84"/>
      <c r="J50" s="8">
        <f>IF(I51=1,5,IF(I51=2,4,IF(I51=3,3,IF(I51=4,2,IF(I51=5,1,IF(I51="DQ",0,0))))))</f>
        <v>3</v>
      </c>
      <c r="K50" s="77" t="s">
        <v>81</v>
      </c>
      <c r="L50" s="78"/>
      <c r="M50" s="79"/>
      <c r="N50" s="8">
        <f>IF(M51=1,5,IF(M51=2,4,IF(M51=3,3,IF(M51=4,2,IF(M51=5,1,IF(M51="DQ",0,0))))))</f>
        <v>2</v>
      </c>
      <c r="O50" s="77" t="s">
        <v>52</v>
      </c>
      <c r="P50" s="78"/>
      <c r="Q50" s="79"/>
      <c r="R50" s="8">
        <f>IF(Q51=1,5,IF(Q51=2,4,IF(Q51=3,3,IF(Q51=4,2,IF(Q51=5,1,IF(Q51="DQ",0,0))))))</f>
        <v>5</v>
      </c>
      <c r="S50" s="77" t="s">
        <v>66</v>
      </c>
      <c r="T50" s="78"/>
      <c r="U50" s="79"/>
      <c r="V50" s="8">
        <f>IF(U51=1,5,IF(U51=2,4,IF(U51=3,3,IF(U51=4,2,IF(U51=5,1,IF(U51="DQ",0,0))))))</f>
        <v>4</v>
      </c>
    </row>
    <row r="51" spans="1:22" ht="15" customHeight="1" thickBot="1">
      <c r="A51" s="53" t="s">
        <v>20</v>
      </c>
      <c r="B51" s="54"/>
      <c r="C51" s="80"/>
      <c r="D51" s="81"/>
      <c r="E51" s="30"/>
      <c r="F51" s="7">
        <f>F49+F50</f>
        <v>0</v>
      </c>
      <c r="G51" s="106">
        <v>4899</v>
      </c>
      <c r="H51" s="107"/>
      <c r="I51" s="41">
        <v>3</v>
      </c>
      <c r="J51" s="7">
        <f>J49+J50</f>
        <v>76</v>
      </c>
      <c r="K51" s="106">
        <v>5062</v>
      </c>
      <c r="L51" s="107"/>
      <c r="M51" s="41">
        <v>4</v>
      </c>
      <c r="N51" s="7">
        <f>N49+N50</f>
        <v>76</v>
      </c>
      <c r="O51" s="80">
        <v>3974</v>
      </c>
      <c r="P51" s="81"/>
      <c r="Q51" s="30">
        <v>1</v>
      </c>
      <c r="R51" s="7">
        <f>R49+R50</f>
        <v>85</v>
      </c>
      <c r="S51" s="80">
        <v>4684</v>
      </c>
      <c r="T51" s="81"/>
      <c r="U51" s="30">
        <v>2</v>
      </c>
      <c r="V51" s="7">
        <f>V49+V50</f>
        <v>57</v>
      </c>
    </row>
    <row r="52" spans="1:22" ht="15" customHeight="1" thickBot="1">
      <c r="A52" s="23">
        <v>22</v>
      </c>
      <c r="B52" s="21" t="s">
        <v>12</v>
      </c>
      <c r="C52" s="73"/>
      <c r="D52" s="45"/>
      <c r="E52" s="45"/>
      <c r="F52" s="8">
        <f>IF(E53=1,5,IF(E53=2,4,IF(E53=3,3,IF(E53=4,2,IF(E53=5,1,IF(E53="DQ",0,0))))))</f>
        <v>0</v>
      </c>
      <c r="G52" s="45" t="s">
        <v>108</v>
      </c>
      <c r="H52" s="45"/>
      <c r="I52" s="45"/>
      <c r="J52" s="8">
        <f>IF(I53=1,5,IF(I53=2,4,IF(I53=3,3,IF(I53=4,2,IF(I53=5,1,IF(I53="DQ",0,0))))))</f>
        <v>3</v>
      </c>
      <c r="K52" s="45" t="s">
        <v>82</v>
      </c>
      <c r="L52" s="45"/>
      <c r="M52" s="45"/>
      <c r="N52" s="8">
        <f>IF(M53=1,5,IF(M53=2,4,IF(M53=3,3,IF(M53=4,2,IF(M53=5,1,IF(M53="DQ",0,0))))))</f>
        <v>2</v>
      </c>
      <c r="O52" s="45" t="s">
        <v>53</v>
      </c>
      <c r="P52" s="45"/>
      <c r="Q52" s="45"/>
      <c r="R52" s="8">
        <f>IF(Q53=1,5,IF(Q53=2,4,IF(Q53=3,3,IF(Q53=4,2,IF(Q53=5,1,IF(Q53="DQ",0,0))))))</f>
        <v>5</v>
      </c>
      <c r="S52" s="45" t="s">
        <v>67</v>
      </c>
      <c r="T52" s="45"/>
      <c r="U52" s="45"/>
      <c r="V52" s="8">
        <f>IF(U53=1,5,IF(U53=2,4,IF(U53=3,3,IF(U53=4,2,IF(U53=5,1,IF(U53="DQ",0,0))))))</f>
        <v>4</v>
      </c>
    </row>
    <row r="53" spans="1:22" ht="15" customHeight="1" thickBot="1">
      <c r="A53" s="53" t="s">
        <v>21</v>
      </c>
      <c r="B53" s="54"/>
      <c r="C53" s="75"/>
      <c r="D53" s="76"/>
      <c r="E53" s="30"/>
      <c r="F53" s="7">
        <f>F51+F52</f>
        <v>0</v>
      </c>
      <c r="G53" s="44">
        <v>4368</v>
      </c>
      <c r="H53" s="76"/>
      <c r="I53" s="30">
        <v>3</v>
      </c>
      <c r="J53" s="7">
        <f>J51+J52</f>
        <v>79</v>
      </c>
      <c r="K53" s="44">
        <v>4987</v>
      </c>
      <c r="L53" s="76"/>
      <c r="M53" s="30">
        <v>4</v>
      </c>
      <c r="N53" s="7">
        <f>N51+N52</f>
        <v>78</v>
      </c>
      <c r="O53" s="44">
        <v>3766</v>
      </c>
      <c r="P53" s="76"/>
      <c r="Q53" s="30">
        <v>1</v>
      </c>
      <c r="R53" s="7">
        <f>R51+R52</f>
        <v>90</v>
      </c>
      <c r="S53" s="44">
        <v>4317</v>
      </c>
      <c r="T53" s="76"/>
      <c r="U53" s="30">
        <v>2</v>
      </c>
      <c r="V53" s="7">
        <f>V51+V52</f>
        <v>61</v>
      </c>
    </row>
    <row r="54" spans="1:22" ht="15" customHeight="1" thickBot="1">
      <c r="A54" s="23">
        <v>23</v>
      </c>
      <c r="B54" s="21" t="s">
        <v>8</v>
      </c>
      <c r="C54" s="73"/>
      <c r="D54" s="45"/>
      <c r="E54" s="45"/>
      <c r="F54" s="8">
        <f>IF(E55=1,5,IF(E55=2,4,IF(E55=3,3,IF(E55=4,2,IF(E55=5,1,IF(E55="DQ",0,0))))))</f>
        <v>0</v>
      </c>
      <c r="G54" s="45" t="s">
        <v>99</v>
      </c>
      <c r="H54" s="45"/>
      <c r="I54" s="45"/>
      <c r="J54" s="8">
        <f>IF(I55=1,5,IF(I55=2,4,IF(I55=3,3,IF(I55=4,2,IF(I55=5,1,IF(I55="DQ",0,0))))))</f>
        <v>5</v>
      </c>
      <c r="K54" s="45" t="s">
        <v>83</v>
      </c>
      <c r="L54" s="45"/>
      <c r="M54" s="45"/>
      <c r="N54" s="8">
        <f>IF(M55=1,5,IF(M55=2,4,IF(M55=3,3,IF(M55=4,2,IF(M55=5,1,IF(M55="DQ",0,0))))))</f>
        <v>3</v>
      </c>
      <c r="O54" s="45" t="s">
        <v>54</v>
      </c>
      <c r="P54" s="45"/>
      <c r="Q54" s="45"/>
      <c r="R54" s="8">
        <f>IF(Q55=1,5,IF(Q55=2,4,IF(Q55=3,3,IF(Q55=4,2,IF(Q55=5,1,IF(Q55="DQ",0,0))))))</f>
        <v>4</v>
      </c>
      <c r="S54" s="45" t="s">
        <v>68</v>
      </c>
      <c r="T54" s="45"/>
      <c r="U54" s="45"/>
      <c r="V54" s="8">
        <f>IF(U55=1,5,IF(U55=2,4,IF(U55=3,3,IF(U55=4,2,IF(U55=5,1,IF(U55="DQ",0,0))))))</f>
        <v>2</v>
      </c>
    </row>
    <row r="55" spans="1:22" ht="15" customHeight="1" thickBot="1">
      <c r="A55" s="53" t="s">
        <v>28</v>
      </c>
      <c r="B55" s="54"/>
      <c r="C55" s="75"/>
      <c r="D55" s="76"/>
      <c r="E55" s="30"/>
      <c r="F55" s="7">
        <f>F53+F54</f>
        <v>0</v>
      </c>
      <c r="G55" s="44">
        <v>5489</v>
      </c>
      <c r="H55" s="76"/>
      <c r="I55" s="30">
        <v>1</v>
      </c>
      <c r="J55" s="7">
        <f>J53+J54</f>
        <v>84</v>
      </c>
      <c r="K55" s="44">
        <v>10055</v>
      </c>
      <c r="L55" s="76"/>
      <c r="M55" s="30">
        <v>3</v>
      </c>
      <c r="N55" s="7">
        <f>N53+N54</f>
        <v>81</v>
      </c>
      <c r="O55" s="44">
        <v>5921</v>
      </c>
      <c r="P55" s="76"/>
      <c r="Q55" s="30">
        <v>2</v>
      </c>
      <c r="R55" s="7">
        <f>R53+R54</f>
        <v>94</v>
      </c>
      <c r="S55" s="44">
        <v>12029</v>
      </c>
      <c r="T55" s="76"/>
      <c r="U55" s="30">
        <v>4</v>
      </c>
      <c r="V55" s="7">
        <f>V53+V54</f>
        <v>63</v>
      </c>
    </row>
    <row r="56" spans="1:22" ht="15" customHeight="1" thickBot="1">
      <c r="A56" s="23">
        <v>24</v>
      </c>
      <c r="B56" s="21" t="s">
        <v>8</v>
      </c>
      <c r="C56" s="73"/>
      <c r="D56" s="45"/>
      <c r="E56" s="45"/>
      <c r="F56" s="8">
        <f>IF(E57=1,5,IF(E57=2,4,IF(E57=3,3,IF(E57=4,2,IF(E57=5,1,IF(E57="DQ",0,0))))))</f>
        <v>0</v>
      </c>
      <c r="G56" s="45" t="s">
        <v>109</v>
      </c>
      <c r="H56" s="45"/>
      <c r="I56" s="45"/>
      <c r="J56" s="8">
        <f>IF(I57=1,5,IF(I57=2,4,IF(I57=3,3,IF(I57=4,2,IF(I57=5,1,IF(I57="DQ",0,0))))))</f>
        <v>5</v>
      </c>
      <c r="K56" s="45" t="s">
        <v>84</v>
      </c>
      <c r="L56" s="45"/>
      <c r="M56" s="45"/>
      <c r="N56" s="8">
        <f>IF(M57=1,5,IF(M57=2,4,IF(M57=3,3,IF(M57=4,2,IF(M57=5,1,IF(M57="DQ",0,0))))))</f>
        <v>0</v>
      </c>
      <c r="O56" s="45" t="s">
        <v>44</v>
      </c>
      <c r="P56" s="45"/>
      <c r="Q56" s="45"/>
      <c r="R56" s="8">
        <f>IF(Q57=1,5,IF(Q57=2,4,IF(Q57=3,3,IF(Q57=4,2,IF(Q57=5,1,IF(Q57="DQ",0,0))))))</f>
        <v>3</v>
      </c>
      <c r="S56" s="45" t="s">
        <v>69</v>
      </c>
      <c r="T56" s="45"/>
      <c r="U56" s="45"/>
      <c r="V56" s="8">
        <f>IF(U57=1,5,IF(U57=2,4,IF(U57=3,3,IF(U57=4,2,IF(U57=5,1,IF(U57="DQ",0,0))))))</f>
        <v>4</v>
      </c>
    </row>
    <row r="57" spans="1:22" ht="15" customHeight="1" thickBot="1">
      <c r="A57" s="53" t="s">
        <v>29</v>
      </c>
      <c r="B57" s="54"/>
      <c r="C57" s="75"/>
      <c r="D57" s="76"/>
      <c r="E57" s="30"/>
      <c r="F57" s="7">
        <f>F55+F56</f>
        <v>0</v>
      </c>
      <c r="G57" s="44">
        <v>10150</v>
      </c>
      <c r="H57" s="76"/>
      <c r="I57" s="30">
        <v>1</v>
      </c>
      <c r="J57" s="7">
        <f>J55+J56</f>
        <v>89</v>
      </c>
      <c r="K57" s="44" t="s">
        <v>111</v>
      </c>
      <c r="L57" s="76"/>
      <c r="M57" s="30"/>
      <c r="N57" s="7">
        <f>N55+N56</f>
        <v>81</v>
      </c>
      <c r="O57" s="44">
        <v>10692</v>
      </c>
      <c r="P57" s="76"/>
      <c r="Q57" s="30">
        <v>3</v>
      </c>
      <c r="R57" s="7">
        <f>R55+R56</f>
        <v>97</v>
      </c>
      <c r="S57" s="44">
        <v>10251</v>
      </c>
      <c r="T57" s="76"/>
      <c r="U57" s="30">
        <v>2</v>
      </c>
      <c r="V57" s="7">
        <f>V55+V56</f>
        <v>67</v>
      </c>
    </row>
    <row r="58" spans="1:22" ht="15" customHeight="1" thickBot="1">
      <c r="A58" s="23">
        <v>25</v>
      </c>
      <c r="B58" s="21" t="s">
        <v>11</v>
      </c>
      <c r="C58" s="73"/>
      <c r="D58" s="45"/>
      <c r="E58" s="45"/>
      <c r="F58" s="8">
        <f>IF(E59=1,5,IF(E59=2,4,IF(E59=3,3,IF(E59=4,2,IF(E59=5,1,IF(E59="DQ",0,0))))))</f>
        <v>0</v>
      </c>
      <c r="G58" s="45" t="s">
        <v>105</v>
      </c>
      <c r="H58" s="45"/>
      <c r="I58" s="45"/>
      <c r="J58" s="8">
        <f>IF(I59=1,5,IF(I59=2,4,IF(I59=3,3,IF(I59=4,2,IF(I59=5,1,IF(I59="DQ",0,0))))))</f>
        <v>4</v>
      </c>
      <c r="K58" s="45" t="s">
        <v>87</v>
      </c>
      <c r="L58" s="45"/>
      <c r="M58" s="45"/>
      <c r="N58" s="8">
        <f>IF(M59=1,5,IF(M59=2,4,IF(M59=3,3,IF(M59=4,2,IF(M59=5,1,IF(M59="DQ",0,0))))))</f>
        <v>5</v>
      </c>
      <c r="O58" s="45" t="s">
        <v>55</v>
      </c>
      <c r="P58" s="45"/>
      <c r="Q58" s="45"/>
      <c r="R58" s="8">
        <f>IF(Q59=1,5,IF(Q59=2,4,IF(Q59=3,3,IF(Q59=4,2,IF(Q59=5,1,IF(Q59="DQ",0,0))))))</f>
        <v>3</v>
      </c>
      <c r="S58" s="45" t="s">
        <v>70</v>
      </c>
      <c r="T58" s="45"/>
      <c r="U58" s="45"/>
      <c r="V58" s="8">
        <f>IF(U59=1,5,IF(U59=2,4,IF(U59=3,3,IF(U59=4,2,IF(U59=5,1,IF(U59="DQ",0,0))))))</f>
        <v>2</v>
      </c>
    </row>
    <row r="59" spans="1:22" ht="15" customHeight="1" thickBot="1">
      <c r="A59" s="53" t="s">
        <v>22</v>
      </c>
      <c r="B59" s="54"/>
      <c r="C59" s="75"/>
      <c r="D59" s="76"/>
      <c r="E59" s="30"/>
      <c r="F59" s="7">
        <f>F57+F58</f>
        <v>0</v>
      </c>
      <c r="G59" s="44">
        <v>4414</v>
      </c>
      <c r="H59" s="76"/>
      <c r="I59" s="30">
        <v>2</v>
      </c>
      <c r="J59" s="7">
        <f>J57+J58</f>
        <v>93</v>
      </c>
      <c r="K59" s="44">
        <v>4093</v>
      </c>
      <c r="L59" s="76"/>
      <c r="M59" s="30">
        <v>1</v>
      </c>
      <c r="N59" s="7">
        <f>N57+N58</f>
        <v>86</v>
      </c>
      <c r="O59" s="44">
        <v>4700</v>
      </c>
      <c r="P59" s="76"/>
      <c r="Q59" s="30">
        <v>3</v>
      </c>
      <c r="R59" s="7">
        <f>R57+R58</f>
        <v>100</v>
      </c>
      <c r="S59" s="44">
        <v>4733</v>
      </c>
      <c r="T59" s="76"/>
      <c r="U59" s="30">
        <v>4</v>
      </c>
      <c r="V59" s="7">
        <f>V57+V58</f>
        <v>69</v>
      </c>
    </row>
    <row r="60" spans="1:22" ht="15" customHeight="1" thickBot="1">
      <c r="A60" s="23">
        <v>26</v>
      </c>
      <c r="B60" s="21" t="s">
        <v>11</v>
      </c>
      <c r="C60" s="73"/>
      <c r="D60" s="45"/>
      <c r="E60" s="45"/>
      <c r="F60" s="8">
        <f>IF(E61=1,5,IF(E61=2,4,IF(E61=3,3,IF(E61=4,2,IF(E61=5,1,IF(E61="DQ",0,0))))))</f>
        <v>0</v>
      </c>
      <c r="G60" s="45" t="s">
        <v>106</v>
      </c>
      <c r="H60" s="45"/>
      <c r="I60" s="45"/>
      <c r="J60" s="8">
        <f>IF(I61=1,5,IF(I61=2,4,IF(I61=3,3,IF(I61=4,2,IF(I61=5,1,IF(I61="DQ",0,0))))))</f>
        <v>3</v>
      </c>
      <c r="K60" s="45" t="s">
        <v>91</v>
      </c>
      <c r="L60" s="45"/>
      <c r="M60" s="45"/>
      <c r="N60" s="8">
        <f>IF(M61=1,5,IF(M61=2,4,IF(M61=3,3,IF(M61=4,2,IF(M61=5,1,IF(M61="DQ",0,0))))))</f>
        <v>4</v>
      </c>
      <c r="O60" s="45" t="s">
        <v>56</v>
      </c>
      <c r="P60" s="45"/>
      <c r="Q60" s="45"/>
      <c r="R60" s="8">
        <f>IF(Q61=1,5,IF(Q61=2,4,IF(Q61=3,3,IF(Q61=4,2,IF(Q61=5,1,IF(Q61="DQ",0,0))))))</f>
        <v>2</v>
      </c>
      <c r="S60" s="45" t="s">
        <v>71</v>
      </c>
      <c r="T60" s="45"/>
      <c r="U60" s="45"/>
      <c r="V60" s="8">
        <f>IF(U61=1,5,IF(U61=2,4,IF(U61=3,3,IF(U61=4,2,IF(U61=5,1,IF(U61="DQ",0,0))))))</f>
        <v>5</v>
      </c>
    </row>
    <row r="61" spans="1:22" ht="15" customHeight="1" thickBot="1">
      <c r="A61" s="53" t="s">
        <v>23</v>
      </c>
      <c r="B61" s="54"/>
      <c r="C61" s="75"/>
      <c r="D61" s="76"/>
      <c r="E61" s="30"/>
      <c r="F61" s="7">
        <f>F59+F60</f>
        <v>0</v>
      </c>
      <c r="G61" s="44">
        <v>4401</v>
      </c>
      <c r="H61" s="76"/>
      <c r="I61" s="30">
        <v>3</v>
      </c>
      <c r="J61" s="7">
        <f>J59+J60</f>
        <v>96</v>
      </c>
      <c r="K61" s="44">
        <v>3990</v>
      </c>
      <c r="L61" s="76"/>
      <c r="M61" s="30">
        <v>2</v>
      </c>
      <c r="N61" s="7">
        <f>N59+N60</f>
        <v>90</v>
      </c>
      <c r="O61" s="44">
        <v>4816</v>
      </c>
      <c r="P61" s="76"/>
      <c r="Q61" s="30">
        <v>4</v>
      </c>
      <c r="R61" s="7">
        <f>R59+R60</f>
        <v>102</v>
      </c>
      <c r="S61" s="44">
        <v>3940</v>
      </c>
      <c r="T61" s="76"/>
      <c r="U61" s="30">
        <v>1</v>
      </c>
      <c r="V61" s="7">
        <f>V59+V60</f>
        <v>74</v>
      </c>
    </row>
    <row r="62" spans="1:22" ht="15" customHeight="1" thickBot="1">
      <c r="A62" s="23">
        <v>27</v>
      </c>
      <c r="B62" s="21" t="s">
        <v>7</v>
      </c>
      <c r="C62" s="73"/>
      <c r="D62" s="45"/>
      <c r="E62" s="45"/>
      <c r="F62" s="8">
        <f>IF(E63=1,5,IF(E63=2,4,IF(E63=3,3,IF(E63=4,2,IF(E63=5,1,IF(E63="DQ",0,0))))))</f>
        <v>0</v>
      </c>
      <c r="G62" s="45" t="s">
        <v>93</v>
      </c>
      <c r="H62" s="45"/>
      <c r="I62" s="45"/>
      <c r="J62" s="8">
        <f>IF(I63=1,5,IF(I63=2,4,IF(I63=3,3,IF(I63=4,2,IF(I63=5,1,IF(I63="DQ",0,0))))))</f>
        <v>5</v>
      </c>
      <c r="K62" s="45" t="s">
        <v>92</v>
      </c>
      <c r="L62" s="45"/>
      <c r="M62" s="45"/>
      <c r="N62" s="8">
        <f>IF(M63=1,5,IF(M63=2,4,IF(M63=3,3,IF(M63=4,2,IF(M63=5,1,IF(M63="DQ",0,0))))))</f>
        <v>3</v>
      </c>
      <c r="O62" s="45" t="s">
        <v>57</v>
      </c>
      <c r="P62" s="45"/>
      <c r="Q62" s="45"/>
      <c r="R62" s="8">
        <f>IF(Q63=1,5,IF(Q63=2,4,IF(Q63=3,3,IF(Q63=4,2,IF(Q63=5,1,IF(Q63="DQ",0,0))))))</f>
        <v>4</v>
      </c>
      <c r="S62" s="45" t="s">
        <v>72</v>
      </c>
      <c r="T62" s="45"/>
      <c r="U62" s="45"/>
      <c r="V62" s="8">
        <f>IF(U63=1,5,IF(U63=2,4,IF(U63=3,3,IF(U63=4,2,IF(U63=5,1,IF(U63="DQ",0,0))))))</f>
        <v>2</v>
      </c>
    </row>
    <row r="63" spans="1:22" ht="15" customHeight="1" thickBot="1">
      <c r="A63" s="53" t="s">
        <v>24</v>
      </c>
      <c r="B63" s="54"/>
      <c r="C63" s="75"/>
      <c r="D63" s="76"/>
      <c r="E63" s="30"/>
      <c r="F63" s="7">
        <f>F61+F62</f>
        <v>0</v>
      </c>
      <c r="G63" s="44">
        <v>4415</v>
      </c>
      <c r="H63" s="76"/>
      <c r="I63" s="30">
        <v>1</v>
      </c>
      <c r="J63" s="7">
        <f>J61+J62</f>
        <v>101</v>
      </c>
      <c r="K63" s="44">
        <v>4427</v>
      </c>
      <c r="L63" s="76"/>
      <c r="M63" s="30">
        <v>3</v>
      </c>
      <c r="N63" s="7">
        <f>N61+N62</f>
        <v>93</v>
      </c>
      <c r="O63" s="44">
        <v>4426</v>
      </c>
      <c r="P63" s="76"/>
      <c r="Q63" s="30">
        <v>2</v>
      </c>
      <c r="R63" s="7">
        <f>R61+R62</f>
        <v>106</v>
      </c>
      <c r="S63" s="44">
        <v>5677</v>
      </c>
      <c r="T63" s="76"/>
      <c r="U63" s="30">
        <v>4</v>
      </c>
      <c r="V63" s="7">
        <f>V61+V62</f>
        <v>76</v>
      </c>
    </row>
    <row r="64" spans="1:22" ht="15" customHeight="1" thickBot="1">
      <c r="A64" s="23">
        <v>28</v>
      </c>
      <c r="B64" s="21" t="s">
        <v>7</v>
      </c>
      <c r="C64" s="73"/>
      <c r="D64" s="45"/>
      <c r="E64" s="45"/>
      <c r="F64" s="8">
        <f>IF(E65=1,5,IF(E65=2,4,IF(E65=3,3,IF(E65=4,2,IF(E65=5,1,IF(E65="DQ",0,0))))))</f>
        <v>0</v>
      </c>
      <c r="G64" s="45" t="s">
        <v>100</v>
      </c>
      <c r="H64" s="45"/>
      <c r="I64" s="45"/>
      <c r="J64" s="8">
        <f>IF(I65=1,5,IF(I65=2,4,IF(I65=3,3,IF(I65=4,2,IF(I65=5,1,IF(I65="DQ",0,0))))))</f>
        <v>4</v>
      </c>
      <c r="K64" s="45" t="s">
        <v>88</v>
      </c>
      <c r="L64" s="45"/>
      <c r="M64" s="45"/>
      <c r="N64" s="8">
        <f>IF(M65=1,5,IF(M65=2,4,IF(M65=3,3,IF(M65=4,2,IF(M65=5,1,IF(M65="DQ",0,0))))))</f>
        <v>5</v>
      </c>
      <c r="O64" s="45" t="s">
        <v>45</v>
      </c>
      <c r="P64" s="45"/>
      <c r="Q64" s="45"/>
      <c r="R64" s="8">
        <f>IF(Q65=1,5,IF(Q65=2,4,IF(Q65=3,3,IF(Q65=4,2,IF(Q65=5,1,IF(Q65="DQ",0,0))))))</f>
        <v>3</v>
      </c>
      <c r="S64" s="45" t="s">
        <v>78</v>
      </c>
      <c r="T64" s="45"/>
      <c r="U64" s="45"/>
      <c r="V64" s="8">
        <f>IF(U65=1,5,IF(U65=2,4,IF(U65=3,3,IF(U65=4,2,IF(U65=5,1,IF(U65="DQ",0,0))))))</f>
        <v>2</v>
      </c>
    </row>
    <row r="65" spans="1:22" ht="15" customHeight="1" thickBot="1">
      <c r="A65" s="53" t="s">
        <v>25</v>
      </c>
      <c r="B65" s="54"/>
      <c r="C65" s="75"/>
      <c r="D65" s="76"/>
      <c r="E65" s="30"/>
      <c r="F65" s="7">
        <f>F63+F64</f>
        <v>0</v>
      </c>
      <c r="G65" s="44">
        <v>4444</v>
      </c>
      <c r="H65" s="76"/>
      <c r="I65" s="30">
        <v>2</v>
      </c>
      <c r="J65" s="7">
        <f>J63+J64</f>
        <v>105</v>
      </c>
      <c r="K65" s="44">
        <v>4190</v>
      </c>
      <c r="L65" s="76"/>
      <c r="M65" s="30">
        <v>1</v>
      </c>
      <c r="N65" s="7">
        <f>N63+N64</f>
        <v>98</v>
      </c>
      <c r="O65" s="44">
        <v>4487</v>
      </c>
      <c r="P65" s="76"/>
      <c r="Q65" s="30">
        <v>3</v>
      </c>
      <c r="R65" s="7">
        <f>R63+R64</f>
        <v>109</v>
      </c>
      <c r="S65" s="44">
        <v>5396</v>
      </c>
      <c r="T65" s="76"/>
      <c r="U65" s="30">
        <v>4</v>
      </c>
      <c r="V65" s="7">
        <f>V63+V64</f>
        <v>78</v>
      </c>
    </row>
    <row r="66" spans="1:22" ht="15" customHeight="1" thickBot="1">
      <c r="A66" s="23">
        <v>29</v>
      </c>
      <c r="B66" s="21" t="s">
        <v>8</v>
      </c>
      <c r="C66" s="73"/>
      <c r="D66" s="45"/>
      <c r="E66" s="45"/>
      <c r="F66" s="8">
        <f>IF(E67=1,5,IF(E67=2,4,IF(E67=3,3,IF(E67=4,2,IF(E67=5,1,IF(E67="DQ",0,0))))))</f>
        <v>0</v>
      </c>
      <c r="G66" s="45" t="s">
        <v>102</v>
      </c>
      <c r="H66" s="45"/>
      <c r="I66" s="45"/>
      <c r="J66" s="8">
        <f>IF(I67=1,5,IF(I67=2,4,IF(I67=3,3,IF(I67=4,2,IF(I67=5,1,IF(I67="DQ",0,0))))))</f>
        <v>4</v>
      </c>
      <c r="K66" s="45" t="s">
        <v>89</v>
      </c>
      <c r="L66" s="45"/>
      <c r="M66" s="45"/>
      <c r="N66" s="8">
        <f>IF(M67=1,5,IF(M67=2,4,IF(M67=3,3,IF(M67=4,2,IF(M67=5,1,IF(M67="DQ",0,0))))))</f>
        <v>5</v>
      </c>
      <c r="O66" s="45" t="s">
        <v>58</v>
      </c>
      <c r="P66" s="45"/>
      <c r="Q66" s="45"/>
      <c r="R66" s="8">
        <f>IF(Q67=1,5,IF(Q67=2,4,IF(Q67=3,3,IF(Q67=4,2,IF(Q67=5,1,IF(Q67="DQ",0,0))))))</f>
        <v>3</v>
      </c>
      <c r="S66" s="45" t="s">
        <v>75</v>
      </c>
      <c r="T66" s="45"/>
      <c r="U66" s="45"/>
      <c r="V66" s="8">
        <f>IF(U67=1,5,IF(U67=2,4,IF(U67=3,3,IF(U67=4,2,IF(U67=5,1,IF(U67="DQ",0,0))))))</f>
        <v>2</v>
      </c>
    </row>
    <row r="67" spans="1:22" ht="15" customHeight="1" thickBot="1">
      <c r="A67" s="53" t="s">
        <v>18</v>
      </c>
      <c r="B67" s="54"/>
      <c r="C67" s="75"/>
      <c r="D67" s="76"/>
      <c r="E67" s="30"/>
      <c r="F67" s="7">
        <f>F65+F66</f>
        <v>0</v>
      </c>
      <c r="G67" s="44">
        <v>4643</v>
      </c>
      <c r="H67" s="76"/>
      <c r="I67" s="30">
        <v>2</v>
      </c>
      <c r="J67" s="7">
        <f>J65+J66</f>
        <v>109</v>
      </c>
      <c r="K67" s="44">
        <v>4558</v>
      </c>
      <c r="L67" s="76"/>
      <c r="M67" s="30">
        <v>1</v>
      </c>
      <c r="N67" s="7">
        <f>N65+N66</f>
        <v>103</v>
      </c>
      <c r="O67" s="44">
        <v>4663</v>
      </c>
      <c r="P67" s="76"/>
      <c r="Q67" s="30">
        <v>3</v>
      </c>
      <c r="R67" s="7">
        <f>R65+R66</f>
        <v>112</v>
      </c>
      <c r="S67" s="44">
        <v>4839</v>
      </c>
      <c r="T67" s="76"/>
      <c r="U67" s="30">
        <v>4</v>
      </c>
      <c r="V67" s="7">
        <f>V65+V66</f>
        <v>80</v>
      </c>
    </row>
    <row r="68" spans="1:22" ht="15" customHeight="1" thickBot="1">
      <c r="A68" s="23">
        <v>30</v>
      </c>
      <c r="B68" s="21" t="s">
        <v>8</v>
      </c>
      <c r="C68" s="73"/>
      <c r="D68" s="45"/>
      <c r="E68" s="45"/>
      <c r="F68" s="8">
        <f>IF(E69=1,5,IF(E69=2,4,IF(E69=3,3,IF(E69=4,2,IF(E69=5,1,IF(E69="DQ",0,0))))))</f>
        <v>0</v>
      </c>
      <c r="G68" s="45" t="s">
        <v>107</v>
      </c>
      <c r="H68" s="45"/>
      <c r="I68" s="45"/>
      <c r="J68" s="8">
        <f>IF(I69=1,5,IF(I69=2,4,IF(I69=3,3,IF(I69=4,2,IF(I69=5,1,IF(I69="DQ",0,0))))))</f>
        <v>4</v>
      </c>
      <c r="K68" s="45" t="s">
        <v>90</v>
      </c>
      <c r="L68" s="45"/>
      <c r="M68" s="45"/>
      <c r="N68" s="8">
        <f>IF(M69=1,5,IF(M69=2,4,IF(M69=3,3,IF(M69=4,2,IF(M69=5,1,IF(M69="DQ",0,0))))))</f>
        <v>2</v>
      </c>
      <c r="O68" s="45" t="s">
        <v>59</v>
      </c>
      <c r="P68" s="45"/>
      <c r="Q68" s="45"/>
      <c r="R68" s="8">
        <f>IF(Q69=1,5,IF(Q69=2,4,IF(Q69=3,3,IF(Q69=4,2,IF(Q69=5,1,IF(Q69="DQ",0,0))))))</f>
        <v>5</v>
      </c>
      <c r="S68" s="45" t="s">
        <v>65</v>
      </c>
      <c r="T68" s="45"/>
      <c r="U68" s="45"/>
      <c r="V68" s="8">
        <f>IF(U69=1,5,IF(U69=2,4,IF(U69=3,3,IF(U69=4,2,IF(U69=5,1,IF(U69="DQ",0,0))))))</f>
        <v>3</v>
      </c>
    </row>
    <row r="69" spans="1:22" ht="15" customHeight="1" thickBot="1">
      <c r="A69" s="53" t="s">
        <v>19</v>
      </c>
      <c r="B69" s="54"/>
      <c r="C69" s="75"/>
      <c r="D69" s="76"/>
      <c r="E69" s="30"/>
      <c r="F69" s="7">
        <f>F67+F68</f>
        <v>0</v>
      </c>
      <c r="G69" s="44">
        <v>4783</v>
      </c>
      <c r="H69" s="76"/>
      <c r="I69" s="30">
        <v>2</v>
      </c>
      <c r="J69" s="7">
        <f>J67+J68</f>
        <v>113</v>
      </c>
      <c r="K69" s="44">
        <v>5223</v>
      </c>
      <c r="L69" s="76"/>
      <c r="M69" s="30">
        <v>4</v>
      </c>
      <c r="N69" s="7">
        <f>N67+N68</f>
        <v>105</v>
      </c>
      <c r="O69" s="44">
        <v>4640</v>
      </c>
      <c r="P69" s="76"/>
      <c r="Q69" s="30">
        <v>1</v>
      </c>
      <c r="R69" s="7">
        <f>R67+R68</f>
        <v>117</v>
      </c>
      <c r="S69" s="44">
        <v>4847</v>
      </c>
      <c r="T69" s="76"/>
      <c r="U69" s="30">
        <v>3</v>
      </c>
      <c r="V69" s="7">
        <f>V67+V68</f>
        <v>83</v>
      </c>
    </row>
    <row r="70" spans="1:22" ht="15" customHeight="1" thickBot="1">
      <c r="A70" s="23">
        <v>31</v>
      </c>
      <c r="B70" s="21" t="s">
        <v>11</v>
      </c>
      <c r="C70" s="73"/>
      <c r="D70" s="45"/>
      <c r="E70" s="45"/>
      <c r="F70" s="8">
        <f>IF(E71=1,5,IF(E71=2,4,IF(E71=3,3,IF(E71=4,2,IF(E71=5,1,IF(E71="DQ",0,0))))))</f>
        <v>0</v>
      </c>
      <c r="G70" s="45" t="s">
        <v>95</v>
      </c>
      <c r="H70" s="45"/>
      <c r="I70" s="45"/>
      <c r="J70" s="8">
        <f>IF(I71=1,5,IF(I71=2,4,IF(I71=3,3,IF(I71=4,2,IF(I71=5,1,IF(I71="DQ",0,0))))))</f>
        <v>4</v>
      </c>
      <c r="K70" s="45" t="s">
        <v>79</v>
      </c>
      <c r="L70" s="45"/>
      <c r="M70" s="45"/>
      <c r="N70" s="8">
        <f>IF(M71=1,5,IF(M71=2,4,IF(M71=3,3,IF(M71=4,2,IF(M71=5,1,IF(M71="DQ",0,0))))))</f>
        <v>3</v>
      </c>
      <c r="O70" s="45" t="s">
        <v>60</v>
      </c>
      <c r="P70" s="45"/>
      <c r="Q70" s="45"/>
      <c r="R70" s="8">
        <f>IF(Q71=1,5,IF(Q71=2,4,IF(Q71=3,3,IF(Q71=4,2,IF(Q71=5,1,IF(Q71="DQ",0,0))))))</f>
        <v>5</v>
      </c>
      <c r="S70" s="45" t="s">
        <v>66</v>
      </c>
      <c r="T70" s="45"/>
      <c r="U70" s="45"/>
      <c r="V70" s="8">
        <f>IF(U71=1,5,IF(U71=2,4,IF(U71=3,3,IF(U71=4,2,IF(U71=5,1,IF(U71="DQ",0,0))))))</f>
        <v>2</v>
      </c>
    </row>
    <row r="71" spans="1:22" ht="15" customHeight="1" thickBot="1">
      <c r="A71" s="53" t="s">
        <v>20</v>
      </c>
      <c r="B71" s="54"/>
      <c r="C71" s="75"/>
      <c r="D71" s="76"/>
      <c r="E71" s="30"/>
      <c r="F71" s="7">
        <f>F69+F70</f>
        <v>0</v>
      </c>
      <c r="G71" s="44">
        <v>3609</v>
      </c>
      <c r="H71" s="76"/>
      <c r="I71" s="30">
        <v>2</v>
      </c>
      <c r="J71" s="7">
        <f>J69+J70</f>
        <v>117</v>
      </c>
      <c r="K71" s="44">
        <v>3791</v>
      </c>
      <c r="L71" s="76"/>
      <c r="M71" s="30">
        <v>3</v>
      </c>
      <c r="N71" s="7">
        <f>N69+N70</f>
        <v>108</v>
      </c>
      <c r="O71" s="44">
        <v>3323</v>
      </c>
      <c r="P71" s="76"/>
      <c r="Q71" s="30">
        <v>1</v>
      </c>
      <c r="R71" s="7">
        <f>R69+R70</f>
        <v>122</v>
      </c>
      <c r="S71" s="44">
        <v>3799</v>
      </c>
      <c r="T71" s="76"/>
      <c r="U71" s="30">
        <v>4</v>
      </c>
      <c r="V71" s="7">
        <f>V69+V70</f>
        <v>85</v>
      </c>
    </row>
    <row r="72" spans="1:22" ht="15" customHeight="1" thickBot="1">
      <c r="A72" s="23">
        <v>32</v>
      </c>
      <c r="B72" s="21" t="s">
        <v>11</v>
      </c>
      <c r="C72" s="73"/>
      <c r="D72" s="45"/>
      <c r="E72" s="45"/>
      <c r="F72" s="8">
        <f>IF(E73=1,5,IF(E73=2,4,IF(E73=3,3,IF(E73=4,2,IF(E73=5,1,IF(E73="DQ",0,0))))))</f>
        <v>0</v>
      </c>
      <c r="G72" s="45" t="s">
        <v>108</v>
      </c>
      <c r="H72" s="45"/>
      <c r="I72" s="45"/>
      <c r="J72" s="8">
        <f>IF(I73=1,5,IF(I73=2,4,IF(I73=3,3,IF(I73=4,2,IF(I73=5,1,IF(I73="DQ",0,0))))))</f>
        <v>3</v>
      </c>
      <c r="K72" s="45" t="s">
        <v>80</v>
      </c>
      <c r="L72" s="45"/>
      <c r="M72" s="45"/>
      <c r="N72" s="8">
        <f>IF(M73=1,5,IF(M73=2,4,IF(M73=3,3,IF(M73=4,2,IF(M73=5,1,IF(M73="DQ",0,0))))))</f>
        <v>4</v>
      </c>
      <c r="O72" s="45" t="s">
        <v>47</v>
      </c>
      <c r="P72" s="45"/>
      <c r="Q72" s="45"/>
      <c r="R72" s="8">
        <f>IF(Q73=1,5,IF(Q73=2,4,IF(Q73=3,3,IF(Q73=4,2,IF(Q73=5,1,IF(Q73="DQ",0,0))))))</f>
        <v>5</v>
      </c>
      <c r="S72" s="45" t="s">
        <v>76</v>
      </c>
      <c r="T72" s="45"/>
      <c r="U72" s="45"/>
      <c r="V72" s="8">
        <f>IF(U73=1,5,IF(U73=2,4,IF(U73=3,3,IF(U73=4,2,IF(U73=5,1,IF(U73="DQ",0,0))))))</f>
        <v>2</v>
      </c>
    </row>
    <row r="73" spans="1:22" ht="15" customHeight="1" thickBot="1">
      <c r="A73" s="53" t="s">
        <v>21</v>
      </c>
      <c r="B73" s="54"/>
      <c r="C73" s="74"/>
      <c r="D73" s="72"/>
      <c r="E73" s="31"/>
      <c r="F73" s="9">
        <f>F71+F72</f>
        <v>0</v>
      </c>
      <c r="G73" s="56">
        <v>3658</v>
      </c>
      <c r="H73" s="72"/>
      <c r="I73" s="31">
        <v>3</v>
      </c>
      <c r="J73" s="9">
        <f>J71+J72</f>
        <v>120</v>
      </c>
      <c r="K73" s="56">
        <v>3637</v>
      </c>
      <c r="L73" s="72"/>
      <c r="M73" s="31">
        <v>2</v>
      </c>
      <c r="N73" s="9">
        <f>N71+N72</f>
        <v>112</v>
      </c>
      <c r="O73" s="56">
        <v>3516</v>
      </c>
      <c r="P73" s="72"/>
      <c r="Q73" s="31">
        <v>1</v>
      </c>
      <c r="R73" s="9">
        <f>R71+R72</f>
        <v>127</v>
      </c>
      <c r="S73" s="56">
        <v>3896</v>
      </c>
      <c r="T73" s="72"/>
      <c r="U73" s="31">
        <v>4</v>
      </c>
      <c r="V73" s="9">
        <f>V71+V72</f>
        <v>87</v>
      </c>
    </row>
    <row r="74" spans="1:22" ht="15" customHeight="1" thickBot="1" thickTop="1">
      <c r="A74" s="60" t="s">
        <v>0</v>
      </c>
      <c r="B74" s="61"/>
      <c r="C74" s="14">
        <v>1</v>
      </c>
      <c r="D74" s="70" t="str">
        <f>D3</f>
        <v>Chatteris</v>
      </c>
      <c r="E74" s="70"/>
      <c r="F74" s="70"/>
      <c r="G74" s="16">
        <v>2</v>
      </c>
      <c r="H74" s="70" t="str">
        <f>H3</f>
        <v>Boston 'B'</v>
      </c>
      <c r="I74" s="70"/>
      <c r="J74" s="70"/>
      <c r="K74" s="16">
        <v>3</v>
      </c>
      <c r="L74" s="70" t="str">
        <f>L3</f>
        <v>Grantham</v>
      </c>
      <c r="M74" s="70"/>
      <c r="N74" s="70"/>
      <c r="O74" s="16">
        <v>4</v>
      </c>
      <c r="P74" s="70" t="str">
        <f>P3</f>
        <v>Mildenhall</v>
      </c>
      <c r="Q74" s="70"/>
      <c r="R74" s="70"/>
      <c r="S74" s="16">
        <v>5</v>
      </c>
      <c r="T74" s="70" t="str">
        <f>T3</f>
        <v>West Norfolk 'B'</v>
      </c>
      <c r="U74" s="70"/>
      <c r="V74" s="71"/>
    </row>
    <row r="75" spans="1:22" ht="15" customHeight="1">
      <c r="A75" s="20" t="s">
        <v>2</v>
      </c>
      <c r="B75" s="17" t="s">
        <v>1</v>
      </c>
      <c r="C75" s="67" t="s">
        <v>3</v>
      </c>
      <c r="D75" s="68"/>
      <c r="E75" s="69"/>
      <c r="F75" s="13" t="s">
        <v>5</v>
      </c>
      <c r="G75" s="67" t="s">
        <v>3</v>
      </c>
      <c r="H75" s="68"/>
      <c r="I75" s="69"/>
      <c r="J75" s="13" t="s">
        <v>5</v>
      </c>
      <c r="K75" s="67" t="s">
        <v>3</v>
      </c>
      <c r="L75" s="68"/>
      <c r="M75" s="69"/>
      <c r="N75" s="13" t="s">
        <v>5</v>
      </c>
      <c r="O75" s="67" t="s">
        <v>3</v>
      </c>
      <c r="P75" s="68"/>
      <c r="Q75" s="69"/>
      <c r="R75" s="13" t="s">
        <v>5</v>
      </c>
      <c r="S75" s="67" t="s">
        <v>3</v>
      </c>
      <c r="T75" s="68"/>
      <c r="U75" s="69"/>
      <c r="V75" s="13" t="s">
        <v>5</v>
      </c>
    </row>
    <row r="76" spans="1:22" ht="15" customHeight="1" thickBot="1">
      <c r="A76" s="58" t="s">
        <v>16</v>
      </c>
      <c r="B76" s="59"/>
      <c r="C76" s="46" t="s">
        <v>4</v>
      </c>
      <c r="D76" s="47"/>
      <c r="E76" s="18" t="s">
        <v>13</v>
      </c>
      <c r="F76" s="19" t="s">
        <v>6</v>
      </c>
      <c r="G76" s="46" t="s">
        <v>4</v>
      </c>
      <c r="H76" s="47"/>
      <c r="I76" s="18" t="s">
        <v>13</v>
      </c>
      <c r="J76" s="19" t="s">
        <v>6</v>
      </c>
      <c r="K76" s="46" t="s">
        <v>4</v>
      </c>
      <c r="L76" s="47"/>
      <c r="M76" s="18" t="s">
        <v>13</v>
      </c>
      <c r="N76" s="19" t="s">
        <v>6</v>
      </c>
      <c r="O76" s="46" t="s">
        <v>4</v>
      </c>
      <c r="P76" s="47"/>
      <c r="Q76" s="18" t="s">
        <v>13</v>
      </c>
      <c r="R76" s="19" t="s">
        <v>6</v>
      </c>
      <c r="S76" s="46" t="s">
        <v>4</v>
      </c>
      <c r="T76" s="47"/>
      <c r="U76" s="18" t="s">
        <v>13</v>
      </c>
      <c r="V76" s="19" t="s">
        <v>6</v>
      </c>
    </row>
    <row r="77" spans="1:22" ht="15" customHeight="1" thickBot="1" thickTop="1">
      <c r="A77" s="24"/>
      <c r="B77" s="26"/>
      <c r="C77" s="48" t="s">
        <v>14</v>
      </c>
      <c r="D77" s="48"/>
      <c r="E77" s="49"/>
      <c r="F77" s="6">
        <f>F73</f>
        <v>0</v>
      </c>
      <c r="G77" s="50" t="s">
        <v>14</v>
      </c>
      <c r="H77" s="51"/>
      <c r="I77" s="52"/>
      <c r="J77" s="6">
        <f>J73</f>
        <v>120</v>
      </c>
      <c r="K77" s="50" t="s">
        <v>14</v>
      </c>
      <c r="L77" s="51"/>
      <c r="M77" s="52"/>
      <c r="N77" s="6">
        <f>N73</f>
        <v>112</v>
      </c>
      <c r="O77" s="50" t="s">
        <v>14</v>
      </c>
      <c r="P77" s="51"/>
      <c r="Q77" s="52"/>
      <c r="R77" s="6">
        <f>R73</f>
        <v>127</v>
      </c>
      <c r="S77" s="50" t="s">
        <v>14</v>
      </c>
      <c r="T77" s="51"/>
      <c r="U77" s="52"/>
      <c r="V77" s="6">
        <f>V73</f>
        <v>87</v>
      </c>
    </row>
    <row r="78" spans="1:22" ht="15" customHeight="1" thickBot="1">
      <c r="A78" s="23">
        <v>33</v>
      </c>
      <c r="B78" s="21" t="s">
        <v>7</v>
      </c>
      <c r="C78" s="45"/>
      <c r="D78" s="45"/>
      <c r="E78" s="45"/>
      <c r="F78" s="8">
        <f>IF(E79=1,5,IF(E79=2,4,IF(E79=3,3,IF(E79=4,2,IF(E79=5,1,IF(E79="DQ",0,0))))))</f>
        <v>0</v>
      </c>
      <c r="G78" s="45" t="s">
        <v>97</v>
      </c>
      <c r="H78" s="45"/>
      <c r="I78" s="45"/>
      <c r="J78" s="8">
        <f>IF(I79=1,5,IF(I79=2,4,IF(I79=3,3,IF(I79=4,2,IF(I79=5,1,IF(I79="DQ",0,0))))))</f>
        <v>5</v>
      </c>
      <c r="K78" s="45" t="s">
        <v>83</v>
      </c>
      <c r="L78" s="45"/>
      <c r="M78" s="45"/>
      <c r="N78" s="8">
        <f>IF(M79=1,5,IF(M79=2,4,IF(M79=3,3,IF(M79=4,2,IF(M79=5,1,IF(M79="DQ",0,0))))))</f>
        <v>3</v>
      </c>
      <c r="O78" s="45" t="s">
        <v>54</v>
      </c>
      <c r="P78" s="45"/>
      <c r="Q78" s="45"/>
      <c r="R78" s="8">
        <f>IF(Q79=1,5,IF(Q79=2,4,IF(Q79=3,3,IF(Q79=4,2,IF(Q79=5,1,IF(Q79="DQ",0,0))))))</f>
        <v>4</v>
      </c>
      <c r="S78" s="45" t="s">
        <v>68</v>
      </c>
      <c r="T78" s="45"/>
      <c r="U78" s="45"/>
      <c r="V78" s="8">
        <f>IF(U79=1,5,IF(U79=2,4,IF(U79=3,3,IF(U79=4,2,IF(U79=5,1,IF(U79="DQ",0,0))))))</f>
        <v>2</v>
      </c>
    </row>
    <row r="79" spans="1:22" ht="15" customHeight="1" thickBot="1">
      <c r="A79" s="53" t="s">
        <v>28</v>
      </c>
      <c r="B79" s="54"/>
      <c r="C79" s="44"/>
      <c r="D79" s="44"/>
      <c r="E79" s="32"/>
      <c r="F79" s="7">
        <f>F77+F78</f>
        <v>0</v>
      </c>
      <c r="G79" s="44">
        <v>5042</v>
      </c>
      <c r="H79" s="44"/>
      <c r="I79" s="32">
        <v>1</v>
      </c>
      <c r="J79" s="7">
        <f>J77+J78</f>
        <v>125</v>
      </c>
      <c r="K79" s="44">
        <v>5302</v>
      </c>
      <c r="L79" s="44"/>
      <c r="M79" s="32">
        <v>3</v>
      </c>
      <c r="N79" s="7">
        <f>N77+N78</f>
        <v>115</v>
      </c>
      <c r="O79" s="44">
        <v>5231</v>
      </c>
      <c r="P79" s="44"/>
      <c r="Q79" s="32">
        <v>2</v>
      </c>
      <c r="R79" s="7">
        <f>R77+R78</f>
        <v>131</v>
      </c>
      <c r="S79" s="44">
        <v>5556</v>
      </c>
      <c r="T79" s="44"/>
      <c r="U79" s="32">
        <v>4</v>
      </c>
      <c r="V79" s="7">
        <f>V77+V78</f>
        <v>89</v>
      </c>
    </row>
    <row r="80" spans="1:22" ht="15" customHeight="1" thickBot="1">
      <c r="A80" s="23">
        <v>34</v>
      </c>
      <c r="B80" s="21" t="s">
        <v>7</v>
      </c>
      <c r="C80" s="45"/>
      <c r="D80" s="45"/>
      <c r="E80" s="45"/>
      <c r="F80" s="8">
        <f>IF(E81=1,5,IF(E81=2,4,IF(E81=3,3,IF(E81=4,2,IF(E81=5,1,IF(E81="DQ",0,0))))))</f>
        <v>0</v>
      </c>
      <c r="G80" s="45" t="s">
        <v>98</v>
      </c>
      <c r="H80" s="45"/>
      <c r="I80" s="45"/>
      <c r="J80" s="8">
        <f>IF(I81=1,5,IF(I81=2,4,IF(I81=3,3,IF(I81=4,2,IF(I81=5,1,IF(I81="DQ",0,0))))))</f>
        <v>5</v>
      </c>
      <c r="K80" s="45" t="s">
        <v>84</v>
      </c>
      <c r="L80" s="45"/>
      <c r="M80" s="45"/>
      <c r="N80" s="8">
        <f>IF(M81=1,5,IF(M81=2,4,IF(M81=3,3,IF(M81=4,2,IF(M81=5,1,IF(M81="DQ",0,0))))))</f>
        <v>4</v>
      </c>
      <c r="O80" s="45" t="s">
        <v>44</v>
      </c>
      <c r="P80" s="45"/>
      <c r="Q80" s="45"/>
      <c r="R80" s="8">
        <f>IF(Q81=1,5,IF(Q81=2,4,IF(Q81=3,3,IF(Q81=4,2,IF(Q81=5,1,IF(Q81="DQ",0,0))))))</f>
        <v>2</v>
      </c>
      <c r="S80" s="45" t="s">
        <v>69</v>
      </c>
      <c r="T80" s="45"/>
      <c r="U80" s="45"/>
      <c r="V80" s="8">
        <f>IF(U81=1,5,IF(U81=2,4,IF(U81=3,3,IF(U81=4,2,IF(U81=5,1,IF(U81="DQ",0,0))))))</f>
        <v>3</v>
      </c>
    </row>
    <row r="81" spans="1:22" ht="15" customHeight="1" thickBot="1">
      <c r="A81" s="53" t="s">
        <v>29</v>
      </c>
      <c r="B81" s="54"/>
      <c r="C81" s="44"/>
      <c r="D81" s="44"/>
      <c r="E81" s="32"/>
      <c r="F81" s="7">
        <f>F79+F80</f>
        <v>0</v>
      </c>
      <c r="G81" s="44">
        <v>5221</v>
      </c>
      <c r="H81" s="44"/>
      <c r="I81" s="32">
        <v>1</v>
      </c>
      <c r="J81" s="7">
        <f>J79+J80</f>
        <v>130</v>
      </c>
      <c r="K81" s="44">
        <v>5404</v>
      </c>
      <c r="L81" s="44"/>
      <c r="M81" s="32">
        <v>2</v>
      </c>
      <c r="N81" s="7">
        <f>N79+N80</f>
        <v>119</v>
      </c>
      <c r="O81" s="44">
        <v>5607</v>
      </c>
      <c r="P81" s="44"/>
      <c r="Q81" s="32">
        <v>4</v>
      </c>
      <c r="R81" s="7">
        <f>R79+R80</f>
        <v>133</v>
      </c>
      <c r="S81" s="44">
        <v>5527</v>
      </c>
      <c r="T81" s="44"/>
      <c r="U81" s="32">
        <v>3</v>
      </c>
      <c r="V81" s="7">
        <f>V79+V80</f>
        <v>92</v>
      </c>
    </row>
    <row r="82" spans="1:22" ht="15" customHeight="1" thickBot="1">
      <c r="A82" s="23">
        <v>35</v>
      </c>
      <c r="B82" s="21" t="s">
        <v>17</v>
      </c>
      <c r="C82" s="45"/>
      <c r="D82" s="45"/>
      <c r="E82" s="45"/>
      <c r="F82" s="8">
        <f>IF(E83=1,5,IF(E83=2,4,IF(E83=3,3,IF(E83=4,2,IF(E83=5,1,IF(E83="DQ",0,0))))))</f>
        <v>0</v>
      </c>
      <c r="G82" s="45" t="s">
        <v>105</v>
      </c>
      <c r="H82" s="45"/>
      <c r="I82" s="45"/>
      <c r="J82" s="8">
        <f>IF(I83=1,5,IF(I83=2,4,IF(I83=3,3,IF(I83=4,2,IF(I83=5,1,IF(I83="DQ",0,0))))))</f>
        <v>5</v>
      </c>
      <c r="K82" s="45" t="s">
        <v>85</v>
      </c>
      <c r="L82" s="45"/>
      <c r="M82" s="45"/>
      <c r="N82" s="8">
        <f>IF(M83=1,5,IF(M83=2,4,IF(M83=3,3,IF(M83=4,2,IF(M83=5,1,IF(M83="DQ",0,0))))))</f>
        <v>3</v>
      </c>
      <c r="O82" s="45" t="s">
        <v>55</v>
      </c>
      <c r="P82" s="45"/>
      <c r="Q82" s="45"/>
      <c r="R82" s="8">
        <f>IF(Q83=1,5,IF(Q83=2,4,IF(Q83=3,3,IF(Q83=4,2,IF(Q83=5,1,IF(Q83="DQ",0,0))))))</f>
        <v>4</v>
      </c>
      <c r="S82" s="45" t="s">
        <v>70</v>
      </c>
      <c r="T82" s="45"/>
      <c r="U82" s="45"/>
      <c r="V82" s="8">
        <f>IF(U83=1,5,IF(U83=2,4,IF(U83=3,3,IF(U83=4,2,IF(U83=5,1,IF(U83="DQ",0,0))))))</f>
        <v>2</v>
      </c>
    </row>
    <row r="83" spans="1:22" ht="15" customHeight="1" thickBot="1">
      <c r="A83" s="53" t="s">
        <v>22</v>
      </c>
      <c r="B83" s="54"/>
      <c r="C83" s="44"/>
      <c r="D83" s="44"/>
      <c r="E83" s="32"/>
      <c r="F83" s="7">
        <f>F81+F82</f>
        <v>0</v>
      </c>
      <c r="G83" s="44">
        <v>2460</v>
      </c>
      <c r="H83" s="44"/>
      <c r="I83" s="32">
        <v>1</v>
      </c>
      <c r="J83" s="7">
        <f>J81+J82</f>
        <v>135</v>
      </c>
      <c r="K83" s="44">
        <v>2738</v>
      </c>
      <c r="L83" s="44"/>
      <c r="M83" s="32">
        <v>3</v>
      </c>
      <c r="N83" s="7">
        <f>N81+N82</f>
        <v>122</v>
      </c>
      <c r="O83" s="44">
        <v>2670</v>
      </c>
      <c r="P83" s="44"/>
      <c r="Q83" s="32">
        <v>2</v>
      </c>
      <c r="R83" s="7">
        <f>R81+R82</f>
        <v>137</v>
      </c>
      <c r="S83" s="44">
        <v>2895</v>
      </c>
      <c r="T83" s="44"/>
      <c r="U83" s="32">
        <v>4</v>
      </c>
      <c r="V83" s="7">
        <f>V81+V82</f>
        <v>94</v>
      </c>
    </row>
    <row r="84" spans="1:22" ht="15" customHeight="1" thickBot="1">
      <c r="A84" s="23">
        <v>36</v>
      </c>
      <c r="B84" s="21" t="s">
        <v>17</v>
      </c>
      <c r="C84" s="45"/>
      <c r="D84" s="45"/>
      <c r="E84" s="45"/>
      <c r="F84" s="8">
        <f>IF(E85=1,5,IF(E85=2,4,IF(E85=3,3,IF(E85=4,2,IF(E85=5,1,IF(E85="DQ",0,0))))))</f>
        <v>0</v>
      </c>
      <c r="G84" s="45" t="s">
        <v>100</v>
      </c>
      <c r="H84" s="45"/>
      <c r="I84" s="45"/>
      <c r="J84" s="8">
        <f>IF(I85=1,5,IF(I85=2,4,IF(I85=3,3,IF(I85=4,2,IF(I85=5,1,IF(I85="DQ",0,0))))))</f>
        <v>5</v>
      </c>
      <c r="K84" s="45" t="s">
        <v>86</v>
      </c>
      <c r="L84" s="45"/>
      <c r="M84" s="45"/>
      <c r="N84" s="8">
        <f>IF(M85=1,5,IF(M85=2,4,IF(M85=3,3,IF(M85=4,2,IF(M85=5,1,IF(M85="DQ",0,0))))))</f>
        <v>3</v>
      </c>
      <c r="O84" s="45" t="s">
        <v>56</v>
      </c>
      <c r="P84" s="45"/>
      <c r="Q84" s="45"/>
      <c r="R84" s="8">
        <f>IF(Q85=1,5,IF(Q85=2,4,IF(Q85=3,3,IF(Q85=4,2,IF(Q85=5,1,IF(Q85="DQ",0,0))))))</f>
        <v>2</v>
      </c>
      <c r="S84" s="45" t="s">
        <v>77</v>
      </c>
      <c r="T84" s="45"/>
      <c r="U84" s="45"/>
      <c r="V84" s="8">
        <f>IF(U85=1,5,IF(U85=2,4,IF(U85=3,3,IF(U85=4,2,IF(U85=5,1,IF(U85="DQ",0,0))))))</f>
        <v>4</v>
      </c>
    </row>
    <row r="85" spans="1:22" ht="15" customHeight="1" thickBot="1">
      <c r="A85" s="53" t="s">
        <v>23</v>
      </c>
      <c r="B85" s="54"/>
      <c r="C85" s="44"/>
      <c r="D85" s="44"/>
      <c r="E85" s="32"/>
      <c r="F85" s="7">
        <f>F83+F84</f>
        <v>0</v>
      </c>
      <c r="G85" s="44">
        <v>2251</v>
      </c>
      <c r="H85" s="44"/>
      <c r="I85" s="32">
        <v>1</v>
      </c>
      <c r="J85" s="7">
        <f>J83+J84</f>
        <v>140</v>
      </c>
      <c r="K85" s="44">
        <v>2357</v>
      </c>
      <c r="L85" s="44"/>
      <c r="M85" s="32">
        <v>3</v>
      </c>
      <c r="N85" s="7">
        <f>N83+N84</f>
        <v>125</v>
      </c>
      <c r="O85" s="44">
        <v>2652</v>
      </c>
      <c r="P85" s="44"/>
      <c r="Q85" s="32">
        <v>4</v>
      </c>
      <c r="R85" s="7">
        <f>R83+R84</f>
        <v>139</v>
      </c>
      <c r="S85" s="44">
        <v>2277</v>
      </c>
      <c r="T85" s="44"/>
      <c r="U85" s="32">
        <v>2</v>
      </c>
      <c r="V85" s="7">
        <f>V83+V84</f>
        <v>98</v>
      </c>
    </row>
    <row r="86" spans="1:22" ht="15" customHeight="1" thickBot="1">
      <c r="A86" s="23">
        <v>37</v>
      </c>
      <c r="B86" s="21" t="s">
        <v>8</v>
      </c>
      <c r="C86" s="45"/>
      <c r="D86" s="45"/>
      <c r="E86" s="45"/>
      <c r="F86" s="8">
        <f>IF(E87=1,5,IF(E87=2,4,IF(E87=3,3,IF(E87=4,2,IF(E87=5,1,IF(E87="DQ",0,0))))))</f>
        <v>0</v>
      </c>
      <c r="G86" s="45" t="s">
        <v>93</v>
      </c>
      <c r="H86" s="45"/>
      <c r="I86" s="45"/>
      <c r="J86" s="8">
        <f>IF(I87=1,5,IF(I87=2,4,IF(I87=3,3,IF(I87=4,2,IF(I87=5,1,IF(I87="DQ",0,0))))))</f>
        <v>4</v>
      </c>
      <c r="K86" s="45" t="s">
        <v>92</v>
      </c>
      <c r="L86" s="45"/>
      <c r="M86" s="45"/>
      <c r="N86" s="8">
        <f>IF(M87=1,5,IF(M87=2,4,IF(M87=3,3,IF(M87=4,2,IF(M87=5,1,IF(M87="DQ",0,0))))))</f>
        <v>3</v>
      </c>
      <c r="O86" s="45" t="s">
        <v>57</v>
      </c>
      <c r="P86" s="45"/>
      <c r="Q86" s="45"/>
      <c r="R86" s="8">
        <f>IF(Q87=1,5,IF(Q87=2,4,IF(Q87=3,3,IF(Q87=4,2,IF(Q87=5,1,IF(Q87="DQ",0,0))))))</f>
        <v>5</v>
      </c>
      <c r="S86" s="45" t="s">
        <v>72</v>
      </c>
      <c r="T86" s="45"/>
      <c r="U86" s="45"/>
      <c r="V86" s="8">
        <f>IF(U87=1,5,IF(U87=2,4,IF(U87=3,3,IF(U87=4,2,IF(U87=5,1,IF(U87="DQ",0,0))))))</f>
        <v>2</v>
      </c>
    </row>
    <row r="87" spans="1:22" ht="15" customHeight="1" thickBot="1">
      <c r="A87" s="53" t="s">
        <v>24</v>
      </c>
      <c r="B87" s="54"/>
      <c r="C87" s="44"/>
      <c r="D87" s="44"/>
      <c r="E87" s="32"/>
      <c r="F87" s="7">
        <f>F85+F86</f>
        <v>0</v>
      </c>
      <c r="G87" s="44">
        <v>4863</v>
      </c>
      <c r="H87" s="44"/>
      <c r="I87" s="32">
        <v>2</v>
      </c>
      <c r="J87" s="7">
        <f>J85+J86</f>
        <v>144</v>
      </c>
      <c r="K87" s="44">
        <v>5582</v>
      </c>
      <c r="L87" s="44"/>
      <c r="M87" s="32">
        <v>3</v>
      </c>
      <c r="N87" s="7">
        <f>N85+N86</f>
        <v>128</v>
      </c>
      <c r="O87" s="44">
        <v>4755</v>
      </c>
      <c r="P87" s="44"/>
      <c r="Q87" s="32">
        <v>1</v>
      </c>
      <c r="R87" s="7">
        <f>R85+R86</f>
        <v>144</v>
      </c>
      <c r="S87" s="44">
        <v>10033</v>
      </c>
      <c r="T87" s="44"/>
      <c r="U87" s="32">
        <v>4</v>
      </c>
      <c r="V87" s="7">
        <f>V85+V86</f>
        <v>100</v>
      </c>
    </row>
    <row r="88" spans="1:22" ht="15" customHeight="1" thickBot="1">
      <c r="A88" s="23">
        <v>38</v>
      </c>
      <c r="B88" s="21" t="s">
        <v>8</v>
      </c>
      <c r="C88" s="45"/>
      <c r="D88" s="45"/>
      <c r="E88" s="45"/>
      <c r="F88" s="8">
        <f>IF(E89=1,5,IF(E89=2,4,IF(E89=3,3,IF(E89=4,2,IF(E89=5,1,IF(E89="DQ",0,0))))))</f>
        <v>0</v>
      </c>
      <c r="G88" s="45" t="s">
        <v>106</v>
      </c>
      <c r="H88" s="45"/>
      <c r="I88" s="45"/>
      <c r="J88" s="8">
        <f>IF(I89=1,5,IF(I89=2,4,IF(I89=3,3,IF(I89=4,2,IF(I89=5,1,IF(I89="DQ",0,0))))))</f>
        <v>2</v>
      </c>
      <c r="K88" s="45" t="s">
        <v>86</v>
      </c>
      <c r="L88" s="45"/>
      <c r="M88" s="45"/>
      <c r="N88" s="8">
        <f>IF(M89=1,5,IF(M89=2,4,IF(M89=3,3,IF(M89=4,2,IF(M89=5,1,IF(M89="DQ",0,0))))))</f>
        <v>3</v>
      </c>
      <c r="O88" s="45" t="s">
        <v>62</v>
      </c>
      <c r="P88" s="45"/>
      <c r="Q88" s="45"/>
      <c r="R88" s="8">
        <f>IF(Q89=1,5,IF(Q89=2,4,IF(Q89=3,3,IF(Q89=4,2,IF(Q89=5,1,IF(Q89="DQ",0,0))))))</f>
        <v>5</v>
      </c>
      <c r="S88" s="45" t="s">
        <v>73</v>
      </c>
      <c r="T88" s="45"/>
      <c r="U88" s="45"/>
      <c r="V88" s="8">
        <f>IF(U89=1,5,IF(U89=2,4,IF(U89=3,3,IF(U89=4,2,IF(U89=5,1,IF(U89="DQ",0,0))))))</f>
        <v>4</v>
      </c>
    </row>
    <row r="89" spans="1:22" ht="15" customHeight="1" thickBot="1">
      <c r="A89" s="53" t="s">
        <v>25</v>
      </c>
      <c r="B89" s="54"/>
      <c r="C89" s="66"/>
      <c r="D89" s="66"/>
      <c r="E89" s="33"/>
      <c r="F89" s="7">
        <f>F87+F88</f>
        <v>0</v>
      </c>
      <c r="G89" s="66">
        <v>5845</v>
      </c>
      <c r="H89" s="66"/>
      <c r="I89" s="33">
        <v>4</v>
      </c>
      <c r="J89" s="7">
        <f>J87+J88</f>
        <v>146</v>
      </c>
      <c r="K89" s="66">
        <v>5297</v>
      </c>
      <c r="L89" s="66"/>
      <c r="M89" s="33">
        <v>3</v>
      </c>
      <c r="N89" s="7">
        <f>N87+N88</f>
        <v>131</v>
      </c>
      <c r="O89" s="66">
        <v>4902</v>
      </c>
      <c r="P89" s="66"/>
      <c r="Q89" s="33">
        <v>1</v>
      </c>
      <c r="R89" s="7">
        <f>R87+R88</f>
        <v>149</v>
      </c>
      <c r="S89" s="66">
        <v>4990</v>
      </c>
      <c r="T89" s="66"/>
      <c r="U89" s="33">
        <v>2</v>
      </c>
      <c r="V89" s="7">
        <f>V87+V88</f>
        <v>104</v>
      </c>
    </row>
    <row r="90" spans="1:22" ht="15" customHeight="1" thickBot="1">
      <c r="A90" s="23">
        <v>39</v>
      </c>
      <c r="B90" s="21" t="s">
        <v>12</v>
      </c>
      <c r="C90" s="45"/>
      <c r="D90" s="45"/>
      <c r="E90" s="45"/>
      <c r="F90" s="8">
        <f>IF(E91=1,5,IF(E91=2,4,IF(E91=3,3,IF(E91=4,2,IF(E91=5,1,IF(E91="DQ",0,0))))))</f>
        <v>0</v>
      </c>
      <c r="G90" s="45" t="s">
        <v>102</v>
      </c>
      <c r="H90" s="45"/>
      <c r="I90" s="45"/>
      <c r="J90" s="8">
        <f>IF(I91=1,5,IF(I91=2,4,IF(I91=3,3,IF(I91=4,2,IF(I91=5,1,IF(I91="DQ",0,0))))))</f>
        <v>4</v>
      </c>
      <c r="K90" s="45" t="s">
        <v>89</v>
      </c>
      <c r="L90" s="45"/>
      <c r="M90" s="45"/>
      <c r="N90" s="8">
        <f>IF(M91=1,5,IF(M91=2,4,IF(M91=3,3,IF(M91=4,2,IF(M91=5,1,IF(M91="DQ",0,0))))))</f>
        <v>3</v>
      </c>
      <c r="O90" s="45" t="s">
        <v>46</v>
      </c>
      <c r="P90" s="45"/>
      <c r="Q90" s="45"/>
      <c r="R90" s="8">
        <f>IF(Q91=1,5,IF(Q91=2,4,IF(Q91=3,3,IF(Q91=4,2,IF(Q91=5,1,IF(Q91="DQ",0,0))))))</f>
        <v>5</v>
      </c>
      <c r="S90" s="45" t="s">
        <v>112</v>
      </c>
      <c r="T90" s="45"/>
      <c r="U90" s="45"/>
      <c r="V90" s="8">
        <f>IF(U91=1,5,IF(U91=2,4,IF(U91=3,3,IF(U91=4,2,IF(U91=5,1,IF(U91="DQ",0,0))))))</f>
        <v>0</v>
      </c>
    </row>
    <row r="91" spans="1:22" ht="15" customHeight="1" thickBot="1">
      <c r="A91" s="53" t="s">
        <v>18</v>
      </c>
      <c r="B91" s="54"/>
      <c r="C91" s="44"/>
      <c r="D91" s="44"/>
      <c r="E91" s="32"/>
      <c r="F91" s="7">
        <f>F89+F90</f>
        <v>0</v>
      </c>
      <c r="G91" s="44">
        <v>4242</v>
      </c>
      <c r="H91" s="44"/>
      <c r="I91" s="32">
        <v>2</v>
      </c>
      <c r="J91" s="7">
        <f>J89+J90</f>
        <v>150</v>
      </c>
      <c r="K91" s="44">
        <v>4695</v>
      </c>
      <c r="L91" s="44"/>
      <c r="M91" s="32">
        <v>3</v>
      </c>
      <c r="N91" s="7">
        <f>N89+N90</f>
        <v>134</v>
      </c>
      <c r="O91" s="44">
        <v>4234</v>
      </c>
      <c r="P91" s="44"/>
      <c r="Q91" s="32">
        <v>1</v>
      </c>
      <c r="R91" s="7">
        <f>R89+R90</f>
        <v>154</v>
      </c>
      <c r="S91" s="44"/>
      <c r="T91" s="44"/>
      <c r="U91" s="32"/>
      <c r="V91" s="7">
        <f>V89+V90</f>
        <v>104</v>
      </c>
    </row>
    <row r="92" spans="1:22" ht="15" customHeight="1" thickBot="1">
      <c r="A92" s="23">
        <v>40</v>
      </c>
      <c r="B92" s="21" t="s">
        <v>12</v>
      </c>
      <c r="C92" s="45"/>
      <c r="D92" s="45"/>
      <c r="E92" s="45"/>
      <c r="F92" s="8">
        <f>IF(E93=1,5,IF(E93=2,4,IF(E93=3,3,IF(E93=4,2,IF(E93=5,1,IF(E93="DQ",0,0))))))</f>
        <v>0</v>
      </c>
      <c r="G92" s="45" t="s">
        <v>103</v>
      </c>
      <c r="H92" s="45"/>
      <c r="I92" s="45"/>
      <c r="J92" s="8">
        <f>IF(I93=1,5,IF(I93=2,4,IF(I93=3,3,IF(I93=4,2,IF(I93=5,1,IF(I93="DQ",0,0))))))</f>
        <v>4</v>
      </c>
      <c r="K92" s="45" t="s">
        <v>88</v>
      </c>
      <c r="L92" s="45"/>
      <c r="M92" s="45"/>
      <c r="N92" s="8">
        <f>IF(M93=1,5,IF(M93=2,4,IF(M93=3,3,IF(M93=4,2,IF(M93=5,1,IF(M93="DQ",0,0))))))</f>
        <v>3</v>
      </c>
      <c r="O92" s="45" t="s">
        <v>43</v>
      </c>
      <c r="P92" s="45"/>
      <c r="Q92" s="45"/>
      <c r="R92" s="8">
        <f>IF(Q93=1,5,IF(Q93=2,4,IF(Q93=3,3,IF(Q93=4,2,IF(Q93=5,1,IF(Q93="DQ",0,0))))))</f>
        <v>5</v>
      </c>
      <c r="S92" s="45" t="s">
        <v>65</v>
      </c>
      <c r="T92" s="45"/>
      <c r="U92" s="45"/>
      <c r="V92" s="8">
        <f>IF(U93=1,5,IF(U93=2,4,IF(U93=3,3,IF(U93=4,2,IF(U93=5,1,IF(U93="DQ",0,0))))))</f>
        <v>2</v>
      </c>
    </row>
    <row r="93" spans="1:22" ht="15" customHeight="1" thickBot="1">
      <c r="A93" s="53" t="s">
        <v>19</v>
      </c>
      <c r="B93" s="54"/>
      <c r="C93" s="44"/>
      <c r="D93" s="44"/>
      <c r="E93" s="32"/>
      <c r="F93" s="7">
        <f>F91+F92</f>
        <v>0</v>
      </c>
      <c r="G93" s="44">
        <v>4172</v>
      </c>
      <c r="H93" s="44"/>
      <c r="I93" s="32">
        <v>2</v>
      </c>
      <c r="J93" s="7">
        <f>J91+J92</f>
        <v>154</v>
      </c>
      <c r="K93" s="44">
        <v>4563</v>
      </c>
      <c r="L93" s="44"/>
      <c r="M93" s="32">
        <v>3</v>
      </c>
      <c r="N93" s="7">
        <f>N91+N92</f>
        <v>137</v>
      </c>
      <c r="O93" s="44">
        <v>4078</v>
      </c>
      <c r="P93" s="44"/>
      <c r="Q93" s="32">
        <v>1</v>
      </c>
      <c r="R93" s="7">
        <f>R91+R92</f>
        <v>159</v>
      </c>
      <c r="S93" s="44">
        <v>5127</v>
      </c>
      <c r="T93" s="44"/>
      <c r="U93" s="32">
        <v>4</v>
      </c>
      <c r="V93" s="7">
        <f>V91+V92</f>
        <v>106</v>
      </c>
    </row>
    <row r="94" spans="1:22" ht="15" customHeight="1" thickBot="1">
      <c r="A94" s="23">
        <v>42</v>
      </c>
      <c r="B94" s="21" t="s">
        <v>10</v>
      </c>
      <c r="C94" s="45"/>
      <c r="D94" s="45"/>
      <c r="E94" s="45"/>
      <c r="F94" s="8">
        <f>IF(E95=1,5,IF(E95=2,4,IF(E95=3,3,IF(E95=4,2,IF(E95=5,1,IF(E95="DQ",0,0))))))</f>
        <v>0</v>
      </c>
      <c r="G94" s="45" t="s">
        <v>95</v>
      </c>
      <c r="H94" s="45"/>
      <c r="I94" s="45"/>
      <c r="J94" s="8">
        <f>IF(I95=1,5,IF(I95=2,4,IF(I95=3,3,IF(I95=4,2,IF(I95=5,1,IF(I95="DQ",0,0))))))</f>
        <v>4</v>
      </c>
      <c r="K94" s="45" t="s">
        <v>79</v>
      </c>
      <c r="L94" s="45"/>
      <c r="M94" s="45"/>
      <c r="N94" s="8">
        <f>IF(M95=1,5,IF(M95=2,4,IF(M95=3,3,IF(M95=4,2,IF(M95=5,1,IF(M95="DQ",0,0))))))</f>
        <v>2</v>
      </c>
      <c r="O94" s="45" t="s">
        <v>60</v>
      </c>
      <c r="P94" s="45"/>
      <c r="Q94" s="45"/>
      <c r="R94" s="8">
        <f>IF(Q95=1,5,IF(Q95=2,4,IF(Q95=3,3,IF(Q95=4,2,IF(Q95=5,1,IF(Q95="DQ",0,0))))))</f>
        <v>5</v>
      </c>
      <c r="S94" s="45" t="s">
        <v>66</v>
      </c>
      <c r="T94" s="45"/>
      <c r="U94" s="45"/>
      <c r="V94" s="8">
        <f>IF(U95=1,5,IF(U95=2,4,IF(U95=3,3,IF(U95=4,2,IF(U95=5,1,IF(U95="DQ",0,0))))))</f>
        <v>3</v>
      </c>
    </row>
    <row r="95" spans="1:22" ht="15" customHeight="1" thickBot="1">
      <c r="A95" s="53" t="s">
        <v>20</v>
      </c>
      <c r="B95" s="54"/>
      <c r="C95" s="44"/>
      <c r="D95" s="44"/>
      <c r="E95" s="32"/>
      <c r="F95" s="7">
        <f>F93+F94</f>
        <v>0</v>
      </c>
      <c r="G95" s="44">
        <v>13677</v>
      </c>
      <c r="H95" s="44"/>
      <c r="I95" s="32">
        <v>2</v>
      </c>
      <c r="J95" s="7">
        <f>J93+J94</f>
        <v>158</v>
      </c>
      <c r="K95" s="44">
        <v>13861</v>
      </c>
      <c r="L95" s="44"/>
      <c r="M95" s="32">
        <v>4</v>
      </c>
      <c r="N95" s="7">
        <f>N93+N94</f>
        <v>139</v>
      </c>
      <c r="O95" s="44">
        <v>12605</v>
      </c>
      <c r="P95" s="44"/>
      <c r="Q95" s="32">
        <v>1</v>
      </c>
      <c r="R95" s="7">
        <f>R93+R94</f>
        <v>164</v>
      </c>
      <c r="S95" s="44">
        <v>13688</v>
      </c>
      <c r="T95" s="44"/>
      <c r="U95" s="32">
        <v>3</v>
      </c>
      <c r="V95" s="7">
        <f>V93+V94</f>
        <v>109</v>
      </c>
    </row>
    <row r="96" spans="1:22" ht="15" customHeight="1" thickBot="1">
      <c r="A96" s="23">
        <v>42</v>
      </c>
      <c r="B96" s="21" t="s">
        <v>10</v>
      </c>
      <c r="C96" s="45"/>
      <c r="D96" s="45"/>
      <c r="E96" s="45"/>
      <c r="F96" s="8">
        <f>IF(E97=1,5,IF(E97=2,4,IF(E97=3,3,IF(E97=4,2,IF(E97=5,1,IF(E97="DQ",0,0))))))</f>
        <v>0</v>
      </c>
      <c r="G96" s="45" t="s">
        <v>110</v>
      </c>
      <c r="H96" s="45"/>
      <c r="I96" s="45"/>
      <c r="J96" s="8">
        <f>IF(I97=1,5,IF(I97=2,4,IF(I97=3,3,IF(I97=4,2,IF(I97=5,1,IF(I97="DQ",0,0))))))</f>
        <v>5</v>
      </c>
      <c r="K96" s="45" t="s">
        <v>80</v>
      </c>
      <c r="L96" s="45"/>
      <c r="M96" s="45"/>
      <c r="N96" s="8">
        <f>IF(M97=1,5,IF(M97=2,4,IF(M97=3,3,IF(M97=4,2,IF(M97=5,1,IF(M97="DQ",0,0))))))</f>
        <v>3</v>
      </c>
      <c r="O96" s="45" t="s">
        <v>63</v>
      </c>
      <c r="P96" s="45"/>
      <c r="Q96" s="45"/>
      <c r="R96" s="8">
        <f>IF(Q97=1,5,IF(Q97=2,4,IF(Q97=3,3,IF(Q97=4,2,IF(Q97=5,1,IF(Q97="DQ",0,0))))))</f>
        <v>4</v>
      </c>
      <c r="S96" s="45" t="s">
        <v>67</v>
      </c>
      <c r="T96" s="45"/>
      <c r="U96" s="45"/>
      <c r="V96" s="8">
        <f>IF(U97=1,5,IF(U97=2,4,IF(U97=3,3,IF(U97=4,2,IF(U97=5,1,IF(U97="DQ",0,0))))))</f>
        <v>2</v>
      </c>
    </row>
    <row r="97" spans="1:22" ht="15" customHeight="1" thickBot="1">
      <c r="A97" s="53" t="s">
        <v>21</v>
      </c>
      <c r="B97" s="54"/>
      <c r="C97" s="44"/>
      <c r="D97" s="44"/>
      <c r="E97" s="32"/>
      <c r="F97" s="7">
        <f>F95+F96</f>
        <v>0</v>
      </c>
      <c r="G97" s="44">
        <v>12615</v>
      </c>
      <c r="H97" s="44"/>
      <c r="I97" s="32">
        <v>1</v>
      </c>
      <c r="J97" s="7">
        <f>J95+J96</f>
        <v>163</v>
      </c>
      <c r="K97" s="44">
        <v>13218</v>
      </c>
      <c r="L97" s="44"/>
      <c r="M97" s="32">
        <v>3</v>
      </c>
      <c r="N97" s="7">
        <f>N95+N96</f>
        <v>142</v>
      </c>
      <c r="O97" s="44">
        <v>12700</v>
      </c>
      <c r="P97" s="44"/>
      <c r="Q97" s="32">
        <v>2</v>
      </c>
      <c r="R97" s="7">
        <f>R95+R96</f>
        <v>168</v>
      </c>
      <c r="S97" s="44">
        <v>13518</v>
      </c>
      <c r="T97" s="44"/>
      <c r="U97" s="32">
        <v>4</v>
      </c>
      <c r="V97" s="7">
        <f>V95+V96</f>
        <v>111</v>
      </c>
    </row>
    <row r="98" spans="1:22" ht="15" customHeight="1" thickBot="1">
      <c r="A98" s="23">
        <v>43</v>
      </c>
      <c r="B98" s="21" t="s">
        <v>26</v>
      </c>
      <c r="C98" s="45"/>
      <c r="D98" s="45"/>
      <c r="E98" s="45"/>
      <c r="F98" s="8">
        <f>IF(E99=1,5,IF(E99=2,4,IF(E99=3,3,IF(E99=4,2,IF(E99=5,1,IF(E99="DQ",0,0))))))</f>
        <v>0</v>
      </c>
      <c r="G98" s="45" t="s">
        <v>113</v>
      </c>
      <c r="H98" s="45"/>
      <c r="I98" s="45"/>
      <c r="J98" s="8">
        <f>IF(I99=1,5,IF(I99=2,4,IF(I99=3,3,IF(I99=4,2,IF(I99=5,1,IF(I99="DQ",0,0))))))</f>
        <v>3</v>
      </c>
      <c r="K98" s="45" t="s">
        <v>113</v>
      </c>
      <c r="L98" s="45"/>
      <c r="M98" s="45"/>
      <c r="N98" s="8">
        <f>IF(M99=1,5,IF(M99=2,4,IF(M99=3,3,IF(M99=4,2,IF(M99=5,1,IF(M99="DQ",0,0))))))</f>
        <v>4</v>
      </c>
      <c r="O98" s="45" t="s">
        <v>113</v>
      </c>
      <c r="P98" s="45"/>
      <c r="Q98" s="45"/>
      <c r="R98" s="8">
        <f>IF(Q99=1,5,IF(Q99=2,4,IF(Q99=3,3,IF(Q99=4,2,IF(Q99=5,1,IF(Q99="DQ",0,0))))))</f>
        <v>5</v>
      </c>
      <c r="S98" s="45" t="s">
        <v>113</v>
      </c>
      <c r="T98" s="45"/>
      <c r="U98" s="45"/>
      <c r="V98" s="8">
        <f>IF(U99=1,5,IF(U99=2,4,IF(U99=3,3,IF(U99=4,2,IF(U99=5,1,IF(U99="DQ",0,0))))))</f>
        <v>2</v>
      </c>
    </row>
    <row r="99" spans="1:22" ht="15" customHeight="1" thickBot="1">
      <c r="A99" s="64" t="s">
        <v>30</v>
      </c>
      <c r="B99" s="59" t="s">
        <v>9</v>
      </c>
      <c r="C99" s="56"/>
      <c r="D99" s="56"/>
      <c r="E99" s="34"/>
      <c r="F99" s="9">
        <f>F97+F98</f>
        <v>0</v>
      </c>
      <c r="G99" s="56">
        <v>22029</v>
      </c>
      <c r="H99" s="56"/>
      <c r="I99" s="34">
        <v>3</v>
      </c>
      <c r="J99" s="9">
        <f>J97+J98</f>
        <v>166</v>
      </c>
      <c r="K99" s="56">
        <v>21957</v>
      </c>
      <c r="L99" s="56"/>
      <c r="M99" s="34">
        <v>2</v>
      </c>
      <c r="N99" s="9">
        <f>N97+N98</f>
        <v>146</v>
      </c>
      <c r="O99" s="56">
        <v>21819</v>
      </c>
      <c r="P99" s="56"/>
      <c r="Q99" s="34">
        <v>1</v>
      </c>
      <c r="R99" s="9">
        <f>R97+R98</f>
        <v>173</v>
      </c>
      <c r="S99" s="56">
        <v>22560</v>
      </c>
      <c r="T99" s="56"/>
      <c r="U99" s="34">
        <v>4</v>
      </c>
      <c r="V99" s="9">
        <f>V97+V98</f>
        <v>113</v>
      </c>
    </row>
    <row r="100" spans="1:22" s="39" customFormat="1" ht="15" customHeight="1" thickTop="1">
      <c r="A100" s="36"/>
      <c r="B100" s="36"/>
      <c r="C100" s="35"/>
      <c r="D100" s="35"/>
      <c r="E100" s="37"/>
      <c r="F100" s="38"/>
      <c r="G100" s="35"/>
      <c r="H100" s="35"/>
      <c r="I100" s="37"/>
      <c r="J100" s="38"/>
      <c r="K100" s="35"/>
      <c r="L100" s="35"/>
      <c r="M100" s="37"/>
      <c r="N100" s="38"/>
      <c r="O100" s="35"/>
      <c r="P100" s="35"/>
      <c r="Q100" s="37"/>
      <c r="R100" s="38"/>
      <c r="S100" s="35"/>
      <c r="T100" s="35"/>
      <c r="U100" s="37"/>
      <c r="V100" s="38"/>
    </row>
    <row r="101" spans="1:22" s="4" customFormat="1" ht="25.5" customHeight="1">
      <c r="A101" s="103" t="s">
        <v>35</v>
      </c>
      <c r="B101" s="103"/>
      <c r="C101" s="57" t="str">
        <f>D3</f>
        <v>Chatteris</v>
      </c>
      <c r="D101" s="57"/>
      <c r="E101" s="57"/>
      <c r="F101" s="40">
        <v>80</v>
      </c>
      <c r="G101" s="57" t="str">
        <f>H3</f>
        <v>Boston 'B'</v>
      </c>
      <c r="H101" s="57"/>
      <c r="I101" s="57"/>
      <c r="J101" s="40">
        <v>2</v>
      </c>
      <c r="K101" s="57" t="str">
        <f>+L3</f>
        <v>Grantham</v>
      </c>
      <c r="L101" s="57"/>
      <c r="M101" s="57"/>
      <c r="N101" s="40">
        <v>82</v>
      </c>
      <c r="O101" s="57" t="str">
        <f>+P3</f>
        <v>Mildenhall</v>
      </c>
      <c r="P101" s="57"/>
      <c r="Q101" s="57"/>
      <c r="R101" s="40"/>
      <c r="S101" s="57" t="str">
        <f>T3</f>
        <v>West Norfolk 'B'</v>
      </c>
      <c r="T101" s="57"/>
      <c r="U101" s="57"/>
      <c r="V101" s="40">
        <v>4</v>
      </c>
    </row>
    <row r="102" spans="1:2" ht="15" customHeight="1">
      <c r="A102" s="11"/>
      <c r="B102" s="12"/>
    </row>
    <row r="103" spans="10:15" ht="15" customHeight="1">
      <c r="J103" s="62" t="s">
        <v>27</v>
      </c>
      <c r="K103" s="62"/>
      <c r="L103" s="62"/>
      <c r="M103" s="62"/>
      <c r="N103" s="62"/>
      <c r="O103" s="62"/>
    </row>
    <row r="104" spans="10:14" ht="15" customHeight="1">
      <c r="J104" s="63" t="str">
        <f>D3</f>
        <v>Chatteris</v>
      </c>
      <c r="K104" s="63"/>
      <c r="L104" s="63"/>
      <c r="M104" s="55">
        <f>F99-F101</f>
        <v>-80</v>
      </c>
      <c r="N104" s="55"/>
    </row>
    <row r="105" spans="10:21" ht="15" customHeight="1">
      <c r="J105" s="63" t="str">
        <f>H3</f>
        <v>Boston 'B'</v>
      </c>
      <c r="K105" s="63"/>
      <c r="L105" s="63"/>
      <c r="M105" s="55">
        <f>J99-J101</f>
        <v>164</v>
      </c>
      <c r="N105" s="55"/>
      <c r="O105" s="10"/>
      <c r="Q105" s="1"/>
      <c r="S105" s="10"/>
      <c r="U105" s="1"/>
    </row>
    <row r="106" spans="10:21" ht="15" customHeight="1">
      <c r="J106" s="63" t="str">
        <f>L3</f>
        <v>Grantham</v>
      </c>
      <c r="K106" s="63"/>
      <c r="L106" s="63"/>
      <c r="M106" s="55">
        <f>N99-N101</f>
        <v>64</v>
      </c>
      <c r="N106" s="55"/>
      <c r="O106" s="10"/>
      <c r="Q106" s="1"/>
      <c r="S106" s="10"/>
      <c r="U106" s="1"/>
    </row>
    <row r="107" spans="10:21" ht="15" customHeight="1">
      <c r="J107" s="63" t="str">
        <f>P3</f>
        <v>Mildenhall</v>
      </c>
      <c r="K107" s="63"/>
      <c r="L107" s="63"/>
      <c r="M107" s="55">
        <f>R99-R101</f>
        <v>173</v>
      </c>
      <c r="N107" s="55"/>
      <c r="O107" s="10"/>
      <c r="Q107" s="1"/>
      <c r="S107" s="10"/>
      <c r="U107" s="1"/>
    </row>
    <row r="108" spans="10:21" ht="15" customHeight="1">
      <c r="J108" s="63" t="str">
        <f>T3</f>
        <v>West Norfolk 'B'</v>
      </c>
      <c r="K108" s="63"/>
      <c r="L108" s="63"/>
      <c r="M108" s="55">
        <f>V99-V101</f>
        <v>109</v>
      </c>
      <c r="N108" s="55"/>
      <c r="O108" s="10"/>
      <c r="Q108" s="1"/>
      <c r="S108" s="10"/>
      <c r="U108" s="1"/>
    </row>
    <row r="109" spans="15:21" ht="15" customHeight="1">
      <c r="O109" s="10"/>
      <c r="Q109" s="1"/>
      <c r="S109" s="10"/>
      <c r="U109" s="1"/>
    </row>
  </sheetData>
  <sheetProtection/>
  <mergeCells count="556">
    <mergeCell ref="C84:E84"/>
    <mergeCell ref="G84:I84"/>
    <mergeCell ref="K84:M84"/>
    <mergeCell ref="O84:Q84"/>
    <mergeCell ref="S84:U84"/>
    <mergeCell ref="C85:D85"/>
    <mergeCell ref="G85:H85"/>
    <mergeCell ref="K85:L85"/>
    <mergeCell ref="O85:P85"/>
    <mergeCell ref="A101:B101"/>
    <mergeCell ref="C101:E101"/>
    <mergeCell ref="G101:I101"/>
    <mergeCell ref="K101:M101"/>
    <mergeCell ref="S82:U82"/>
    <mergeCell ref="S56:U56"/>
    <mergeCell ref="S83:T83"/>
    <mergeCell ref="K58:M58"/>
    <mergeCell ref="O60:Q60"/>
    <mergeCell ref="S60:U60"/>
    <mergeCell ref="C54:E54"/>
    <mergeCell ref="C82:E82"/>
    <mergeCell ref="G82:I82"/>
    <mergeCell ref="K82:M82"/>
    <mergeCell ref="O82:Q82"/>
    <mergeCell ref="S53:T53"/>
    <mergeCell ref="S54:U54"/>
    <mergeCell ref="G54:I54"/>
    <mergeCell ref="C53:D53"/>
    <mergeCell ref="G53:H53"/>
    <mergeCell ref="G16:I16"/>
    <mergeCell ref="C52:E52"/>
    <mergeCell ref="C83:D83"/>
    <mergeCell ref="G83:H83"/>
    <mergeCell ref="K83:L83"/>
    <mergeCell ref="O83:P83"/>
    <mergeCell ref="O54:Q54"/>
    <mergeCell ref="G56:I56"/>
    <mergeCell ref="C55:D55"/>
    <mergeCell ref="K54:M54"/>
    <mergeCell ref="O4:Q4"/>
    <mergeCell ref="C51:D51"/>
    <mergeCell ref="S16:U16"/>
    <mergeCell ref="A17:B17"/>
    <mergeCell ref="C17:D17"/>
    <mergeCell ref="G17:H17"/>
    <mergeCell ref="K17:L17"/>
    <mergeCell ref="O17:P17"/>
    <mergeCell ref="S17:T17"/>
    <mergeCell ref="C16:E16"/>
    <mergeCell ref="K5:L5"/>
    <mergeCell ref="K16:M16"/>
    <mergeCell ref="O16:Q16"/>
    <mergeCell ref="B1:V1"/>
    <mergeCell ref="D3:F3"/>
    <mergeCell ref="H3:J3"/>
    <mergeCell ref="L3:N3"/>
    <mergeCell ref="P3:R3"/>
    <mergeCell ref="T3:V3"/>
    <mergeCell ref="A3:B3"/>
    <mergeCell ref="S5:T5"/>
    <mergeCell ref="O5:P5"/>
    <mergeCell ref="O6:Q6"/>
    <mergeCell ref="S6:U6"/>
    <mergeCell ref="S4:U4"/>
    <mergeCell ref="C4:E4"/>
    <mergeCell ref="G4:I4"/>
    <mergeCell ref="K4:M4"/>
    <mergeCell ref="C5:D5"/>
    <mergeCell ref="G5:H5"/>
    <mergeCell ref="S9:T9"/>
    <mergeCell ref="C6:E6"/>
    <mergeCell ref="G6:I6"/>
    <mergeCell ref="K6:M6"/>
    <mergeCell ref="K7:L7"/>
    <mergeCell ref="O7:P7"/>
    <mergeCell ref="S11:T11"/>
    <mergeCell ref="O8:Q8"/>
    <mergeCell ref="C7:D7"/>
    <mergeCell ref="G7:H7"/>
    <mergeCell ref="S7:T7"/>
    <mergeCell ref="S8:U8"/>
    <mergeCell ref="C9:D9"/>
    <mergeCell ref="G9:H9"/>
    <mergeCell ref="K9:L9"/>
    <mergeCell ref="O9:P9"/>
    <mergeCell ref="S13:T13"/>
    <mergeCell ref="C8:E8"/>
    <mergeCell ref="G8:I8"/>
    <mergeCell ref="K8:M8"/>
    <mergeCell ref="O10:Q10"/>
    <mergeCell ref="S10:U10"/>
    <mergeCell ref="C11:D11"/>
    <mergeCell ref="G11:H11"/>
    <mergeCell ref="K11:L11"/>
    <mergeCell ref="O11:P11"/>
    <mergeCell ref="S15:T15"/>
    <mergeCell ref="C10:E10"/>
    <mergeCell ref="G10:I10"/>
    <mergeCell ref="K10:M10"/>
    <mergeCell ref="O12:Q12"/>
    <mergeCell ref="S12:U12"/>
    <mergeCell ref="C13:D13"/>
    <mergeCell ref="G13:H13"/>
    <mergeCell ref="K13:L13"/>
    <mergeCell ref="O13:P13"/>
    <mergeCell ref="S19:T19"/>
    <mergeCell ref="C12:E12"/>
    <mergeCell ref="G12:I12"/>
    <mergeCell ref="K12:M12"/>
    <mergeCell ref="O14:Q14"/>
    <mergeCell ref="S14:U14"/>
    <mergeCell ref="C15:D15"/>
    <mergeCell ref="G15:H15"/>
    <mergeCell ref="K15:L15"/>
    <mergeCell ref="O15:P15"/>
    <mergeCell ref="S21:T21"/>
    <mergeCell ref="C14:E14"/>
    <mergeCell ref="G14:I14"/>
    <mergeCell ref="K14:M14"/>
    <mergeCell ref="O18:Q18"/>
    <mergeCell ref="S18:U18"/>
    <mergeCell ref="C19:D19"/>
    <mergeCell ref="G19:H19"/>
    <mergeCell ref="K19:L19"/>
    <mergeCell ref="O19:P19"/>
    <mergeCell ref="S23:T23"/>
    <mergeCell ref="C18:E18"/>
    <mergeCell ref="G18:I18"/>
    <mergeCell ref="K18:M18"/>
    <mergeCell ref="O20:Q20"/>
    <mergeCell ref="S20:U20"/>
    <mergeCell ref="C21:D21"/>
    <mergeCell ref="G21:H21"/>
    <mergeCell ref="K21:L21"/>
    <mergeCell ref="O21:P21"/>
    <mergeCell ref="S25:T25"/>
    <mergeCell ref="C20:E20"/>
    <mergeCell ref="G20:I20"/>
    <mergeCell ref="K20:M20"/>
    <mergeCell ref="O22:Q22"/>
    <mergeCell ref="S22:U22"/>
    <mergeCell ref="C23:D23"/>
    <mergeCell ref="G23:H23"/>
    <mergeCell ref="K23:L23"/>
    <mergeCell ref="O23:P23"/>
    <mergeCell ref="S27:T27"/>
    <mergeCell ref="C22:E22"/>
    <mergeCell ref="G22:I22"/>
    <mergeCell ref="K22:M22"/>
    <mergeCell ref="O24:Q24"/>
    <mergeCell ref="S24:U24"/>
    <mergeCell ref="C25:D25"/>
    <mergeCell ref="G25:H25"/>
    <mergeCell ref="K25:L25"/>
    <mergeCell ref="O25:P25"/>
    <mergeCell ref="S29:T29"/>
    <mergeCell ref="C24:E24"/>
    <mergeCell ref="G24:I24"/>
    <mergeCell ref="K24:M24"/>
    <mergeCell ref="O26:Q26"/>
    <mergeCell ref="S26:U26"/>
    <mergeCell ref="C27:D27"/>
    <mergeCell ref="G27:H27"/>
    <mergeCell ref="K27:L27"/>
    <mergeCell ref="O27:P27"/>
    <mergeCell ref="S31:T31"/>
    <mergeCell ref="C26:E26"/>
    <mergeCell ref="G26:I26"/>
    <mergeCell ref="K26:M26"/>
    <mergeCell ref="O28:Q28"/>
    <mergeCell ref="S28:U28"/>
    <mergeCell ref="C29:D29"/>
    <mergeCell ref="G29:H29"/>
    <mergeCell ref="K29:L29"/>
    <mergeCell ref="O29:P29"/>
    <mergeCell ref="S33:T33"/>
    <mergeCell ref="C28:E28"/>
    <mergeCell ref="G28:I28"/>
    <mergeCell ref="K28:M28"/>
    <mergeCell ref="O30:Q30"/>
    <mergeCell ref="S30:U30"/>
    <mergeCell ref="C31:D31"/>
    <mergeCell ref="G31:H31"/>
    <mergeCell ref="K31:L31"/>
    <mergeCell ref="O31:P31"/>
    <mergeCell ref="C30:E30"/>
    <mergeCell ref="G30:I30"/>
    <mergeCell ref="K30:M30"/>
    <mergeCell ref="O32:Q32"/>
    <mergeCell ref="C35:D35"/>
    <mergeCell ref="G35:H35"/>
    <mergeCell ref="K35:L35"/>
    <mergeCell ref="O35:P35"/>
    <mergeCell ref="C32:E32"/>
    <mergeCell ref="G32:I32"/>
    <mergeCell ref="K32:M32"/>
    <mergeCell ref="S34:U34"/>
    <mergeCell ref="C34:E34"/>
    <mergeCell ref="S32:U32"/>
    <mergeCell ref="C33:D33"/>
    <mergeCell ref="G33:H33"/>
    <mergeCell ref="K33:L33"/>
    <mergeCell ref="O33:P33"/>
    <mergeCell ref="G34:I34"/>
    <mergeCell ref="K34:M34"/>
    <mergeCell ref="C36:E36"/>
    <mergeCell ref="G36:I36"/>
    <mergeCell ref="K36:M36"/>
    <mergeCell ref="O36:Q36"/>
    <mergeCell ref="C37:D37"/>
    <mergeCell ref="P38:R38"/>
    <mergeCell ref="D38:F38"/>
    <mergeCell ref="O34:Q34"/>
    <mergeCell ref="S35:T35"/>
    <mergeCell ref="G37:H37"/>
    <mergeCell ref="K37:L37"/>
    <mergeCell ref="O37:P37"/>
    <mergeCell ref="S36:U36"/>
    <mergeCell ref="S37:T37"/>
    <mergeCell ref="C39:E39"/>
    <mergeCell ref="G39:I39"/>
    <mergeCell ref="K39:M39"/>
    <mergeCell ref="H38:J38"/>
    <mergeCell ref="L38:N38"/>
    <mergeCell ref="S40:T40"/>
    <mergeCell ref="O39:Q39"/>
    <mergeCell ref="S39:U39"/>
    <mergeCell ref="T38:V38"/>
    <mergeCell ref="C41:E41"/>
    <mergeCell ref="G41:I41"/>
    <mergeCell ref="K41:M41"/>
    <mergeCell ref="O41:Q41"/>
    <mergeCell ref="S41:U41"/>
    <mergeCell ref="C40:D40"/>
    <mergeCell ref="G40:H40"/>
    <mergeCell ref="K40:L40"/>
    <mergeCell ref="O40:P40"/>
    <mergeCell ref="O42:Q42"/>
    <mergeCell ref="S42:U42"/>
    <mergeCell ref="C43:D43"/>
    <mergeCell ref="G43:H43"/>
    <mergeCell ref="K43:L43"/>
    <mergeCell ref="O43:P43"/>
    <mergeCell ref="S43:T43"/>
    <mergeCell ref="C42:E42"/>
    <mergeCell ref="G42:I42"/>
    <mergeCell ref="K42:M42"/>
    <mergeCell ref="O44:Q44"/>
    <mergeCell ref="S44:U44"/>
    <mergeCell ref="C45:D45"/>
    <mergeCell ref="G45:H45"/>
    <mergeCell ref="K45:L45"/>
    <mergeCell ref="O45:P45"/>
    <mergeCell ref="S45:T45"/>
    <mergeCell ref="C44:E44"/>
    <mergeCell ref="G44:I44"/>
    <mergeCell ref="K44:M44"/>
    <mergeCell ref="S46:U46"/>
    <mergeCell ref="C47:D47"/>
    <mergeCell ref="G47:H47"/>
    <mergeCell ref="K47:L47"/>
    <mergeCell ref="O47:P47"/>
    <mergeCell ref="S47:T47"/>
    <mergeCell ref="C46:E46"/>
    <mergeCell ref="G46:I46"/>
    <mergeCell ref="K46:M46"/>
    <mergeCell ref="O46:Q46"/>
    <mergeCell ref="G52:I52"/>
    <mergeCell ref="C48:E48"/>
    <mergeCell ref="G48:I48"/>
    <mergeCell ref="K48:M48"/>
    <mergeCell ref="O48:Q48"/>
    <mergeCell ref="O50:Q50"/>
    <mergeCell ref="K50:M50"/>
    <mergeCell ref="O51:P51"/>
    <mergeCell ref="K51:L51"/>
    <mergeCell ref="G51:H51"/>
    <mergeCell ref="C49:D49"/>
    <mergeCell ref="G49:H49"/>
    <mergeCell ref="K49:L49"/>
    <mergeCell ref="O49:P49"/>
    <mergeCell ref="G50:I50"/>
    <mergeCell ref="C50:E50"/>
    <mergeCell ref="S48:U48"/>
    <mergeCell ref="S49:T49"/>
    <mergeCell ref="K53:L53"/>
    <mergeCell ref="O53:P53"/>
    <mergeCell ref="K52:M52"/>
    <mergeCell ref="O52:Q52"/>
    <mergeCell ref="S50:U50"/>
    <mergeCell ref="S52:U52"/>
    <mergeCell ref="S51:T51"/>
    <mergeCell ref="C59:D59"/>
    <mergeCell ref="G59:H59"/>
    <mergeCell ref="K59:L59"/>
    <mergeCell ref="O59:P59"/>
    <mergeCell ref="S59:T59"/>
    <mergeCell ref="O58:Q58"/>
    <mergeCell ref="O57:P57"/>
    <mergeCell ref="K57:L57"/>
    <mergeCell ref="G57:H57"/>
    <mergeCell ref="C56:E56"/>
    <mergeCell ref="G55:H55"/>
    <mergeCell ref="S58:U58"/>
    <mergeCell ref="C57:D57"/>
    <mergeCell ref="K61:L61"/>
    <mergeCell ref="O61:P61"/>
    <mergeCell ref="C58:E58"/>
    <mergeCell ref="G58:I58"/>
    <mergeCell ref="S55:T55"/>
    <mergeCell ref="O56:Q56"/>
    <mergeCell ref="S57:T57"/>
    <mergeCell ref="K56:M56"/>
    <mergeCell ref="K55:L55"/>
    <mergeCell ref="O55:P55"/>
    <mergeCell ref="S63:T63"/>
    <mergeCell ref="C62:E62"/>
    <mergeCell ref="G62:I62"/>
    <mergeCell ref="K62:M62"/>
    <mergeCell ref="S61:T61"/>
    <mergeCell ref="C60:E60"/>
    <mergeCell ref="G60:I60"/>
    <mergeCell ref="K60:M60"/>
    <mergeCell ref="C61:D61"/>
    <mergeCell ref="G61:H61"/>
    <mergeCell ref="S65:T65"/>
    <mergeCell ref="C64:E64"/>
    <mergeCell ref="G64:I64"/>
    <mergeCell ref="K64:M64"/>
    <mergeCell ref="O62:Q62"/>
    <mergeCell ref="S62:U62"/>
    <mergeCell ref="C63:D63"/>
    <mergeCell ref="G63:H63"/>
    <mergeCell ref="K63:L63"/>
    <mergeCell ref="O63:P63"/>
    <mergeCell ref="S67:T67"/>
    <mergeCell ref="C66:E66"/>
    <mergeCell ref="G66:I66"/>
    <mergeCell ref="K66:M66"/>
    <mergeCell ref="O64:Q64"/>
    <mergeCell ref="S64:U64"/>
    <mergeCell ref="C65:D65"/>
    <mergeCell ref="G65:H65"/>
    <mergeCell ref="K65:L65"/>
    <mergeCell ref="O65:P65"/>
    <mergeCell ref="S69:T69"/>
    <mergeCell ref="C68:E68"/>
    <mergeCell ref="G68:I68"/>
    <mergeCell ref="K68:M68"/>
    <mergeCell ref="O66:Q66"/>
    <mergeCell ref="S66:U66"/>
    <mergeCell ref="C67:D67"/>
    <mergeCell ref="G67:H67"/>
    <mergeCell ref="K67:L67"/>
    <mergeCell ref="O67:P67"/>
    <mergeCell ref="S71:T71"/>
    <mergeCell ref="C70:E70"/>
    <mergeCell ref="G70:I70"/>
    <mergeCell ref="K70:M70"/>
    <mergeCell ref="O68:Q68"/>
    <mergeCell ref="S68:U68"/>
    <mergeCell ref="C69:D69"/>
    <mergeCell ref="G69:H69"/>
    <mergeCell ref="K69:L69"/>
    <mergeCell ref="O69:P69"/>
    <mergeCell ref="O70:Q70"/>
    <mergeCell ref="C73:D73"/>
    <mergeCell ref="G73:H73"/>
    <mergeCell ref="K73:L73"/>
    <mergeCell ref="O73:P73"/>
    <mergeCell ref="S70:U70"/>
    <mergeCell ref="C71:D71"/>
    <mergeCell ref="G71:H71"/>
    <mergeCell ref="K71:L71"/>
    <mergeCell ref="O71:P71"/>
    <mergeCell ref="T74:V74"/>
    <mergeCell ref="O72:Q72"/>
    <mergeCell ref="S72:U72"/>
    <mergeCell ref="S73:T73"/>
    <mergeCell ref="D74:F74"/>
    <mergeCell ref="C72:E72"/>
    <mergeCell ref="G72:I72"/>
    <mergeCell ref="K72:M72"/>
    <mergeCell ref="C75:E75"/>
    <mergeCell ref="G75:I75"/>
    <mergeCell ref="K75:M75"/>
    <mergeCell ref="H74:J74"/>
    <mergeCell ref="L74:N74"/>
    <mergeCell ref="O75:Q75"/>
    <mergeCell ref="P74:R74"/>
    <mergeCell ref="S80:U80"/>
    <mergeCell ref="S81:T81"/>
    <mergeCell ref="C80:E80"/>
    <mergeCell ref="K80:M80"/>
    <mergeCell ref="S78:U78"/>
    <mergeCell ref="C79:D79"/>
    <mergeCell ref="O80:Q80"/>
    <mergeCell ref="C81:D81"/>
    <mergeCell ref="G81:H81"/>
    <mergeCell ref="K81:L81"/>
    <mergeCell ref="S75:U75"/>
    <mergeCell ref="G80:I80"/>
    <mergeCell ref="C76:D76"/>
    <mergeCell ref="G76:H76"/>
    <mergeCell ref="O76:P76"/>
    <mergeCell ref="K88:M88"/>
    <mergeCell ref="S88:U88"/>
    <mergeCell ref="C86:E86"/>
    <mergeCell ref="K76:L76"/>
    <mergeCell ref="K86:M86"/>
    <mergeCell ref="O81:P81"/>
    <mergeCell ref="S86:U86"/>
    <mergeCell ref="G87:H87"/>
    <mergeCell ref="K87:L87"/>
    <mergeCell ref="O87:P87"/>
    <mergeCell ref="S87:T87"/>
    <mergeCell ref="O86:Q86"/>
    <mergeCell ref="S85:T85"/>
    <mergeCell ref="C90:E90"/>
    <mergeCell ref="G86:I86"/>
    <mergeCell ref="K90:M90"/>
    <mergeCell ref="O88:Q88"/>
    <mergeCell ref="C89:D89"/>
    <mergeCell ref="G89:H89"/>
    <mergeCell ref="K89:L89"/>
    <mergeCell ref="O89:P89"/>
    <mergeCell ref="C88:E88"/>
    <mergeCell ref="C87:D87"/>
    <mergeCell ref="S89:T89"/>
    <mergeCell ref="S90:U90"/>
    <mergeCell ref="K91:L91"/>
    <mergeCell ref="O91:P91"/>
    <mergeCell ref="S91:T91"/>
    <mergeCell ref="S92:U92"/>
    <mergeCell ref="G92:I92"/>
    <mergeCell ref="C93:D93"/>
    <mergeCell ref="G93:H93"/>
    <mergeCell ref="K93:L93"/>
    <mergeCell ref="O93:P93"/>
    <mergeCell ref="S93:T93"/>
    <mergeCell ref="G95:H95"/>
    <mergeCell ref="G91:H91"/>
    <mergeCell ref="O95:P95"/>
    <mergeCell ref="O94:Q94"/>
    <mergeCell ref="G97:H97"/>
    <mergeCell ref="C92:E92"/>
    <mergeCell ref="K92:M92"/>
    <mergeCell ref="K95:L95"/>
    <mergeCell ref="C94:E94"/>
    <mergeCell ref="K94:M94"/>
    <mergeCell ref="O99:P99"/>
    <mergeCell ref="C98:E98"/>
    <mergeCell ref="G98:I98"/>
    <mergeCell ref="C97:D97"/>
    <mergeCell ref="G90:I90"/>
    <mergeCell ref="O92:Q92"/>
    <mergeCell ref="O90:Q90"/>
    <mergeCell ref="C96:E96"/>
    <mergeCell ref="G96:I96"/>
    <mergeCell ref="C95:D95"/>
    <mergeCell ref="A93:B93"/>
    <mergeCell ref="A95:B95"/>
    <mergeCell ref="A81:B81"/>
    <mergeCell ref="A99:B99"/>
    <mergeCell ref="O98:Q98"/>
    <mergeCell ref="G94:I94"/>
    <mergeCell ref="O96:Q96"/>
    <mergeCell ref="C99:D99"/>
    <mergeCell ref="G99:H99"/>
    <mergeCell ref="K99:L99"/>
    <mergeCell ref="A23:B23"/>
    <mergeCell ref="A35:B35"/>
    <mergeCell ref="A37:B37"/>
    <mergeCell ref="A74:B74"/>
    <mergeCell ref="A40:B40"/>
    <mergeCell ref="A43:B43"/>
    <mergeCell ref="A45:B45"/>
    <mergeCell ref="A71:B71"/>
    <mergeCell ref="A25:B25"/>
    <mergeCell ref="A27:B27"/>
    <mergeCell ref="O97:P97"/>
    <mergeCell ref="A5:B5"/>
    <mergeCell ref="A7:B7"/>
    <mergeCell ref="A33:B33"/>
    <mergeCell ref="A9:B9"/>
    <mergeCell ref="A11:B11"/>
    <mergeCell ref="A13:B13"/>
    <mergeCell ref="A15:B15"/>
    <mergeCell ref="A97:B97"/>
    <mergeCell ref="A89:B89"/>
    <mergeCell ref="A19:B19"/>
    <mergeCell ref="A21:B21"/>
    <mergeCell ref="S79:T79"/>
    <mergeCell ref="C78:E78"/>
    <mergeCell ref="G78:I78"/>
    <mergeCell ref="K78:M78"/>
    <mergeCell ref="A49:B49"/>
    <mergeCell ref="A51:B51"/>
    <mergeCell ref="A63:B63"/>
    <mergeCell ref="A65:B65"/>
    <mergeCell ref="M108:N108"/>
    <mergeCell ref="J103:O103"/>
    <mergeCell ref="M104:N104"/>
    <mergeCell ref="M105:N105"/>
    <mergeCell ref="M106:N106"/>
    <mergeCell ref="J108:L108"/>
    <mergeCell ref="J104:L104"/>
    <mergeCell ref="J105:L105"/>
    <mergeCell ref="J106:L106"/>
    <mergeCell ref="J107:L107"/>
    <mergeCell ref="A29:B29"/>
    <mergeCell ref="A31:B31"/>
    <mergeCell ref="A38:B38"/>
    <mergeCell ref="A47:B47"/>
    <mergeCell ref="A53:B53"/>
    <mergeCell ref="A83:B83"/>
    <mergeCell ref="C91:D91"/>
    <mergeCell ref="A79:B79"/>
    <mergeCell ref="A73:B73"/>
    <mergeCell ref="A69:B69"/>
    <mergeCell ref="A55:B55"/>
    <mergeCell ref="A59:B59"/>
    <mergeCell ref="A87:B87"/>
    <mergeCell ref="A76:B76"/>
    <mergeCell ref="A85:B85"/>
    <mergeCell ref="A91:B91"/>
    <mergeCell ref="S96:U96"/>
    <mergeCell ref="S97:T97"/>
    <mergeCell ref="A61:B61"/>
    <mergeCell ref="A57:B57"/>
    <mergeCell ref="S95:T95"/>
    <mergeCell ref="G88:I88"/>
    <mergeCell ref="S94:U94"/>
    <mergeCell ref="G79:H79"/>
    <mergeCell ref="K79:L79"/>
    <mergeCell ref="O79:P79"/>
    <mergeCell ref="O77:Q77"/>
    <mergeCell ref="S77:U77"/>
    <mergeCell ref="A67:B67"/>
    <mergeCell ref="M107:N107"/>
    <mergeCell ref="S98:U98"/>
    <mergeCell ref="S99:T99"/>
    <mergeCell ref="K96:M96"/>
    <mergeCell ref="K98:M98"/>
    <mergeCell ref="O101:Q101"/>
    <mergeCell ref="S101:U101"/>
    <mergeCell ref="M2:N2"/>
    <mergeCell ref="C2:E2"/>
    <mergeCell ref="O2:U2"/>
    <mergeCell ref="F2:L2"/>
    <mergeCell ref="K97:L97"/>
    <mergeCell ref="O78:Q78"/>
    <mergeCell ref="S76:T76"/>
    <mergeCell ref="C77:E77"/>
    <mergeCell ref="G77:I77"/>
    <mergeCell ref="K77:M77"/>
  </mergeCells>
  <printOptions/>
  <pageMargins left="0.56" right="0.1968503937007874" top="0.35" bottom="0.13" header="0.34" footer="0.24"/>
  <pageSetup horizontalDpi="600" verticalDpi="600" orientation="landscape" paperSize="9" scale="97" r:id="rId3"/>
  <rowBreaks count="2" manualBreakCount="2">
    <brk id="37" max="255" man="1"/>
    <brk id="7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robinson</cp:lastModifiedBy>
  <cp:lastPrinted>2009-10-18T09:55:20Z</cp:lastPrinted>
  <dcterms:created xsi:type="dcterms:W3CDTF">2003-09-13T11:44:30Z</dcterms:created>
  <dcterms:modified xsi:type="dcterms:W3CDTF">2009-10-20T17:12:59Z</dcterms:modified>
  <cp:category/>
  <cp:version/>
  <cp:contentType/>
  <cp:contentStatus/>
</cp:coreProperties>
</file>